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0" windowHeight="1125" activeTab="2"/>
  </bookViews>
  <sheets>
    <sheet name="SEDE ALTO QUEBRADON" sheetId="1" r:id="rId1"/>
    <sheet name="Hoja1" sheetId="6" r:id="rId2"/>
    <sheet name="VALORES DE DIPLOMAS" sheetId="7" r:id="rId3"/>
    <sheet name="CICLOS " sheetId="5" r:id="rId4"/>
    <sheet name="SEDES DE PRIMARIA" sheetId="3" r:id="rId5"/>
    <sheet name="MENCIONES DE HONOR" sheetId="8" r:id="rId6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7"/>
  <c r="H65" i="3"/>
  <c r="K26" i="5" l="1"/>
  <c r="H36" i="1" l="1"/>
  <c r="H22"/>
  <c r="H17" i="7" l="1"/>
  <c r="I14"/>
  <c r="I12"/>
  <c r="G12"/>
  <c r="I8"/>
  <c r="G8"/>
  <c r="G4"/>
  <c r="I4" s="1"/>
  <c r="I26" i="5"/>
  <c r="I60"/>
  <c r="I41"/>
  <c r="H12" i="1"/>
  <c r="D7" i="7"/>
  <c r="D8"/>
  <c r="D4"/>
  <c r="D5"/>
  <c r="D6"/>
  <c r="D3"/>
  <c r="D10" l="1"/>
</calcChain>
</file>

<file path=xl/sharedStrings.xml><?xml version="1.0" encoding="utf-8"?>
<sst xmlns="http://schemas.openxmlformats.org/spreadsheetml/2006/main" count="706" uniqueCount="375">
  <si>
    <t>LISTADO DIPLOMAS 2019</t>
  </si>
  <si>
    <t xml:space="preserve">GRADO ONCE </t>
  </si>
  <si>
    <t>Nº</t>
  </si>
  <si>
    <t>NOMBRES Y APELLIDOS</t>
  </si>
  <si>
    <t>TIPO DOCUMENTO</t>
  </si>
  <si>
    <t>Nº DOCUMENTO</t>
  </si>
  <si>
    <t>LUGAR DE EXPEDICION</t>
  </si>
  <si>
    <t>DOCENTE TITULAR</t>
  </si>
  <si>
    <t>CASTAÑEDA MEDINA SEBASTIAN</t>
  </si>
  <si>
    <t>T.I.</t>
  </si>
  <si>
    <t>San Vicente del Caguán</t>
  </si>
  <si>
    <t>SANCHEZ ULCUE JOHN DAVIER</t>
  </si>
  <si>
    <t>C.C.</t>
  </si>
  <si>
    <t>SANTAMARIA SANCHEZ OSCAR JULIAN</t>
  </si>
  <si>
    <t>PERDOMO ARANGURY ANA KARINA</t>
  </si>
  <si>
    <t>NOVENO</t>
  </si>
  <si>
    <t>ZULUAGA CHALA KAREN XIOMARA</t>
  </si>
  <si>
    <t>Florencia - Caquetá</t>
  </si>
  <si>
    <t>Granada - Meta</t>
  </si>
  <si>
    <t>Ibague - Tolima</t>
  </si>
  <si>
    <t>ORTIZ ROSAS KASEY ZHAYET</t>
  </si>
  <si>
    <t>Solita - Caquetá</t>
  </si>
  <si>
    <t>MUNERA RIVERA ANDERSON STIVEN</t>
  </si>
  <si>
    <t>DUQUE CASTAÑEDA JONATHAN FELIPE</t>
  </si>
  <si>
    <t>El Doncello - Caquetá</t>
  </si>
  <si>
    <t>CHABARRO GOMEZ CHELSY VALENTINA</t>
  </si>
  <si>
    <t>GOMEZ QUIROGA PAOLA ELVIRA</t>
  </si>
  <si>
    <t>CERON MOTTA YAMILETH</t>
  </si>
  <si>
    <t>OSORIO NIAZA FABIAN STIVEN</t>
  </si>
  <si>
    <t>JOLANDA NIETO ORDOÑEZ</t>
  </si>
  <si>
    <t>Lic. ADRIAN ARTURO OSNAS BAUTISTA</t>
  </si>
  <si>
    <t>SEDE ALTO QUEBRADON</t>
  </si>
  <si>
    <t>GRADO QUINTO</t>
  </si>
  <si>
    <t>ALZATE MURCIA ANDRES FELIPE</t>
  </si>
  <si>
    <t>ALZATE MURCIA JUAN ANDRES</t>
  </si>
  <si>
    <t>CAMACHO REINA SANTIAGO</t>
  </si>
  <si>
    <t>LOZANO QUEZADAJHON JANIER</t>
  </si>
  <si>
    <t>LOZANO TABORDA WLDER JHOAN</t>
  </si>
  <si>
    <t>MARTINEZ MEDINA CESAR DAVID</t>
  </si>
  <si>
    <t>RAMOS RODRIGUEZ VALENTINA</t>
  </si>
  <si>
    <t>RICO GONZALEZ MARIA JOSE</t>
  </si>
  <si>
    <t>RIVAS REYES NICOLLE</t>
  </si>
  <si>
    <t>SANCHEZ REYES VALERIE</t>
  </si>
  <si>
    <t>SILVA MURCIA ERICK STIVEN</t>
  </si>
  <si>
    <t>TAFUR ALVAREZ DIEGO MAURICIO</t>
  </si>
  <si>
    <t>TAFUR TIMANA HERNAN HUMBERTO</t>
  </si>
  <si>
    <t>Esp. SANDRA MARLENY YAIMA SAAVEDRA</t>
  </si>
  <si>
    <t>T. DOC</t>
  </si>
  <si>
    <t>Nº DOC</t>
  </si>
  <si>
    <t>L.EXPEDICIÓN</t>
  </si>
  <si>
    <t>DOC. TITULAR</t>
  </si>
  <si>
    <t>TORRES EMBUS FELIPE ANDRES</t>
  </si>
  <si>
    <t>SEDE LA REFORMA Nº 1</t>
  </si>
  <si>
    <t>QUINTO</t>
  </si>
  <si>
    <t>PREESCOLAR</t>
  </si>
  <si>
    <t>YATE MEDINA LUIS IGNACIO</t>
  </si>
  <si>
    <t>R.C.</t>
  </si>
  <si>
    <t>CLEVES DUQUE SALOME</t>
  </si>
  <si>
    <t>ESPINOSA SANCHEZ DAVID LUIZ</t>
  </si>
  <si>
    <t>ESPINOSA SANCHEZ NAIARA</t>
  </si>
  <si>
    <t>GUARNIZO CHALA SAHYMON SMIT</t>
  </si>
  <si>
    <t>MARTINEZ MEDINA MATIAS</t>
  </si>
  <si>
    <t>RICO GONZALEZ JUAN JOSE</t>
  </si>
  <si>
    <t>Lic. FRANCY LORENA CANTILLO DIAZ</t>
  </si>
  <si>
    <t>CICLO VI</t>
  </si>
  <si>
    <t xml:space="preserve"> ANDERSON ZUÑIGA </t>
  </si>
  <si>
    <t>SEDE ALTA ARGELIA</t>
  </si>
  <si>
    <t>Lic. AIDEE VELAIDES MUÑETON</t>
  </si>
  <si>
    <t>SEDE BUENOS AIRES</t>
  </si>
  <si>
    <t>Lic. NINI JOHANA SARMIENTO SANCHEZ</t>
  </si>
  <si>
    <t>SEDE EL ROSAL</t>
  </si>
  <si>
    <t>LEYDI PATRICIA JIMENEZ NARVAEZ</t>
  </si>
  <si>
    <t>SEDE LA DANTA</t>
  </si>
  <si>
    <t>SEDE MINAS BLANCAS</t>
  </si>
  <si>
    <t>ALEXANDER MENDES PUENTES</t>
  </si>
  <si>
    <t>SEDE MEDIO ARGELIA</t>
  </si>
  <si>
    <t>DULFAIN REINA SUAZA</t>
  </si>
  <si>
    <t>SEDE SAN VENANCIO</t>
  </si>
  <si>
    <t>SEDE MEDIO AVANCE</t>
  </si>
  <si>
    <t>NURY BERMEO TEUTA</t>
  </si>
  <si>
    <t>SEDE VEGAS BAJO PATO</t>
  </si>
  <si>
    <t>MARIA ENID HERNANDEZ ECHEVERRY</t>
  </si>
  <si>
    <t>SEDE GIBRALTAR Nº 2</t>
  </si>
  <si>
    <t>Lic. WILMER CORREA OSPINA</t>
  </si>
  <si>
    <t>SEDE EL DARIEN</t>
  </si>
  <si>
    <t>Lic. ELICENIA OYOLA VERA</t>
  </si>
  <si>
    <t>JHONATHAN FERNANDO VARGAS VALENCIA</t>
  </si>
  <si>
    <t>Florencia</t>
  </si>
  <si>
    <t>JHOFRAN LEANDRO VARGAS VALENCIA</t>
  </si>
  <si>
    <t>JHON ALEJANDRO CAMPOS SERRANO</t>
  </si>
  <si>
    <t>JHONATAN STIBEN QUINTERO ESCALANTE</t>
  </si>
  <si>
    <t>T.I</t>
  </si>
  <si>
    <t>BREINER QUINTERO ESCALANTE</t>
  </si>
  <si>
    <t>SEBASTIAN LIZCANO IMBACHI</t>
  </si>
  <si>
    <t>CAMILO ANDRES PARRA PARRA</t>
  </si>
  <si>
    <t>Lic. LUIS ALFONSO RODRIGUEZ BOHORQUEZ</t>
  </si>
  <si>
    <t>OLGA FERNNDA ESPINOSA CHAVARRO</t>
  </si>
  <si>
    <t>LUIS EDUARDO RAMIREZ SANCHEZ</t>
  </si>
  <si>
    <t>R.C</t>
  </si>
  <si>
    <t>San Vicente del Caguaán</t>
  </si>
  <si>
    <t>YUNIOR ALEXANDER BALLEN TOVAR</t>
  </si>
  <si>
    <t>LINDA MICHELLE MARTINEZ RODRIGUEZ</t>
  </si>
  <si>
    <t>Cartagena del Chairá</t>
  </si>
  <si>
    <t>XIMENA VALENTINA MONJE MUÑOZ</t>
  </si>
  <si>
    <t>VALENTINA TRUJILLO IMBUS</t>
  </si>
  <si>
    <t>Esp: EDILBERTO TRUJILLO TEUTA</t>
  </si>
  <si>
    <t>YANINI LICETH MARIN ROJAS</t>
  </si>
  <si>
    <t>ELKIN ORLANDO URRIAGO CAMACHO</t>
  </si>
  <si>
    <t>DIEGO FERNANDO URRIAGO CAMACHO</t>
  </si>
  <si>
    <t>KEVIN DANIEL GUERRERO VILLADA</t>
  </si>
  <si>
    <t>CICLO</t>
  </si>
  <si>
    <t>APELLIDOS</t>
  </si>
  <si>
    <t>NOMBRES</t>
  </si>
  <si>
    <t>NUMERO DE DOCUMENTO</t>
  </si>
  <si>
    <t>LUGAR DE EXPEDICION.</t>
  </si>
  <si>
    <t>ANDRADE YANTEN</t>
  </si>
  <si>
    <t>DUVIER</t>
  </si>
  <si>
    <t>PUERTO RICO</t>
  </si>
  <si>
    <t>BERMEO ZAMORA</t>
  </si>
  <si>
    <t>ANGIE FERNANDA</t>
  </si>
  <si>
    <t>CASTRO CUELLAR</t>
  </si>
  <si>
    <t>CINDY JULIETH</t>
  </si>
  <si>
    <t>SAN VICENTE DEL CAGUAN</t>
  </si>
  <si>
    <t>DEVIA CESPEDES</t>
  </si>
  <si>
    <t>EIDER ESTEVAN</t>
  </si>
  <si>
    <t>GUAZA CORTES</t>
  </si>
  <si>
    <t>DARLY VANESSA</t>
  </si>
  <si>
    <t>HERMOSA ANDRADE</t>
  </si>
  <si>
    <t>ERIKA LUZDEY</t>
  </si>
  <si>
    <t>LOSADA MATTA</t>
  </si>
  <si>
    <t>NATALIA</t>
  </si>
  <si>
    <t>FLORENCIA</t>
  </si>
  <si>
    <t>MARTINEZ RIVERA</t>
  </si>
  <si>
    <t>YULIETH</t>
  </si>
  <si>
    <t>1,117,813,755</t>
  </si>
  <si>
    <t>MONDRAGON ROSERO</t>
  </si>
  <si>
    <t>LUZ ALEIDA</t>
  </si>
  <si>
    <t>PEÑA POLO</t>
  </si>
  <si>
    <t>MILTON FABIAN</t>
  </si>
  <si>
    <t>RIVERA VALDERRAMA</t>
  </si>
  <si>
    <t>ALIX</t>
  </si>
  <si>
    <t>RUEDA PERDOMO</t>
  </si>
  <si>
    <t>ANGIE FRANCEDY</t>
  </si>
  <si>
    <t>EL PAUJIL</t>
  </si>
  <si>
    <t>SANTA GONSALEZ</t>
  </si>
  <si>
    <t>JHON JAVIER</t>
  </si>
  <si>
    <t>CAMILO ANDRES</t>
  </si>
  <si>
    <t>SOTTO GAVIRIA</t>
  </si>
  <si>
    <t>BRIYITH NATALIA</t>
  </si>
  <si>
    <t>ZUÑIGA ARREDONDO</t>
  </si>
  <si>
    <t>CRISTIAN</t>
  </si>
  <si>
    <t>ARENAS MAYA</t>
  </si>
  <si>
    <t>YESICA VIVIANA</t>
  </si>
  <si>
    <t>EL DONCELLO</t>
  </si>
  <si>
    <t>GOMEZ YAGARI</t>
  </si>
  <si>
    <t>ELISA</t>
  </si>
  <si>
    <t>MARIN SILVA</t>
  </si>
  <si>
    <t>OSCAR MAURICIO</t>
  </si>
  <si>
    <t>MOSQUERA VARGAS</t>
  </si>
  <si>
    <t>YOAN FERNEY</t>
  </si>
  <si>
    <t>PAVA LOZANO</t>
  </si>
  <si>
    <t>LILIANA</t>
  </si>
  <si>
    <t>TOPA HERNANDEZ</t>
  </si>
  <si>
    <t>ROCIO</t>
  </si>
  <si>
    <t>LA MACARENA</t>
  </si>
  <si>
    <t>LISTADO ESTUDIANTES 3011 SEDE ALTO QUEBRADON</t>
  </si>
  <si>
    <t>LISTADO ESTUDIANTES 3011 SEDE MEDIO ARGELIA - SAN JUAN 2019</t>
  </si>
  <si>
    <t xml:space="preserve">CARDOZO ROMERO </t>
  </si>
  <si>
    <t>VICTOR ALFONSO</t>
  </si>
  <si>
    <t>CHICO RIVERA</t>
  </si>
  <si>
    <t xml:space="preserve"> JOHN JAIRO</t>
  </si>
  <si>
    <t xml:space="preserve">CRUZ MAJIN </t>
  </si>
  <si>
    <t>KEVIN DANIEL</t>
  </si>
  <si>
    <t xml:space="preserve">LOPEZ TIMANA </t>
  </si>
  <si>
    <t>ANDERSON HESNEIDER</t>
  </si>
  <si>
    <t xml:space="preserve">RODRIGUEZ ESPAÑA </t>
  </si>
  <si>
    <t>LUISA FERNANDA</t>
  </si>
  <si>
    <t xml:space="preserve">TORRES ROMERO </t>
  </si>
  <si>
    <t>DAIRO FELIPE</t>
  </si>
  <si>
    <t xml:space="preserve">TOVAR MEDINA </t>
  </si>
  <si>
    <t>ERIKA YOHANA</t>
  </si>
  <si>
    <t xml:space="preserve">TRUJILLO TOVAR </t>
  </si>
  <si>
    <t xml:space="preserve">NIYIRETH </t>
  </si>
  <si>
    <t xml:space="preserve">VANEGAS MORALES </t>
  </si>
  <si>
    <t>MAYORLY</t>
  </si>
  <si>
    <t xml:space="preserve">OSORIO NIAZA </t>
  </si>
  <si>
    <t>WUENDY KATHERINE</t>
  </si>
  <si>
    <t>PARRA TIMANA</t>
  </si>
  <si>
    <t xml:space="preserve"> DANNY GISETH</t>
  </si>
  <si>
    <t xml:space="preserve">SEPULVEDA ARCOS </t>
  </si>
  <si>
    <t>LINA MARCELA</t>
  </si>
  <si>
    <t xml:space="preserve">ULCUE POSCUE </t>
  </si>
  <si>
    <t>FLORINDA</t>
  </si>
  <si>
    <t xml:space="preserve">VERA PRADA </t>
  </si>
  <si>
    <t>LIDIA SUSANA</t>
  </si>
  <si>
    <t>Rivera Huila</t>
  </si>
  <si>
    <t>Corinto Cauca</t>
  </si>
  <si>
    <t xml:space="preserve">CANTILLO MEJIA </t>
  </si>
  <si>
    <t>CASTRO GUERRERO</t>
  </si>
  <si>
    <t>ALDAIR</t>
  </si>
  <si>
    <t>CICLO  IV</t>
  </si>
  <si>
    <t>BURGOS GONZALEZ</t>
  </si>
  <si>
    <t>DAYANA</t>
  </si>
  <si>
    <t>ARCOS HERNANDEZ</t>
  </si>
  <si>
    <t>DEINAR JAIR</t>
  </si>
  <si>
    <t>CUASPU TOLEDO</t>
  </si>
  <si>
    <t>DIANA CAROLINA</t>
  </si>
  <si>
    <t>CUELLAR GAITAN</t>
  </si>
  <si>
    <t>EIDER RAMIRO</t>
  </si>
  <si>
    <t>ENRIQUE</t>
  </si>
  <si>
    <t xml:space="preserve">RAMOS RODRIGUEZ </t>
  </si>
  <si>
    <t>JAVIER</t>
  </si>
  <si>
    <t>PERDOMO TOVAR</t>
  </si>
  <si>
    <t>LUIS ERNESTO</t>
  </si>
  <si>
    <t>ARAUJO ALVAREZ</t>
  </si>
  <si>
    <t>MARIA ALEJANDRA</t>
  </si>
  <si>
    <t>FIERRO GUACA</t>
  </si>
  <si>
    <t>MARIA GENIS</t>
  </si>
  <si>
    <t>TRUJILLO TOVAR</t>
  </si>
  <si>
    <t>VANESSA ALEXANDRA</t>
  </si>
  <si>
    <t>PATIÑO GIRON</t>
  </si>
  <si>
    <t>YEIDY YANCELY</t>
  </si>
  <si>
    <t>ALVAREZ VALENCIA</t>
  </si>
  <si>
    <t>YESSICA PAOLA</t>
  </si>
  <si>
    <t>LISTADO ESTUDIANTES 3011 SEDE MINAS BLANCAS - GIRASOL</t>
  </si>
  <si>
    <t>AGUIRRE TORRES</t>
  </si>
  <si>
    <t>BRAYAN LINJAWER</t>
  </si>
  <si>
    <t>GONZALEZ FLOREZ</t>
  </si>
  <si>
    <t>SAMUEL</t>
  </si>
  <si>
    <t>PERDOMO LLANOS</t>
  </si>
  <si>
    <t>KAREN DAYANA</t>
  </si>
  <si>
    <t>CASTAÑO CUELLAR</t>
  </si>
  <si>
    <t>KAREN MICHEL</t>
  </si>
  <si>
    <t>MUNAR ZUÑIGA</t>
  </si>
  <si>
    <t>KELLY JOHANA</t>
  </si>
  <si>
    <t>Puerto Rico</t>
  </si>
  <si>
    <t>CARVAJAL ESPAÑA</t>
  </si>
  <si>
    <t>VICTOR JULIO</t>
  </si>
  <si>
    <t>La Macarena Meta</t>
  </si>
  <si>
    <t>QUESADA MURCIA</t>
  </si>
  <si>
    <t>ANGIE TATIANA</t>
  </si>
  <si>
    <t>HERMOSA JIMENEZ</t>
  </si>
  <si>
    <t>YENNI MARCELA</t>
  </si>
  <si>
    <t xml:space="preserve">GARCIA SOTELO </t>
  </si>
  <si>
    <t>DELFIN</t>
  </si>
  <si>
    <t>Planadas Tolima</t>
  </si>
  <si>
    <t>JARAMILLO PLAZA</t>
  </si>
  <si>
    <t>LUIS EDUARDO</t>
  </si>
  <si>
    <t>SANTANA TRUJILLO</t>
  </si>
  <si>
    <t>JOSE ALFREDO</t>
  </si>
  <si>
    <t>El Docello Caquetá</t>
  </si>
  <si>
    <t>RAMIREZ RENGIFO</t>
  </si>
  <si>
    <t>BERMUDEZ LEMUS</t>
  </si>
  <si>
    <t>GEONID</t>
  </si>
  <si>
    <t>PARDO ROJAS</t>
  </si>
  <si>
    <t>BLANCA DELIA</t>
  </si>
  <si>
    <t xml:space="preserve">SANCHEZ MORALES </t>
  </si>
  <si>
    <t>FABIAN STIVEN</t>
  </si>
  <si>
    <t>Rioblanco  Tolima</t>
  </si>
  <si>
    <t>RIVERA LOPEZ</t>
  </si>
  <si>
    <t>YENNI</t>
  </si>
  <si>
    <t>ARGUELLO GUTIERREZ</t>
  </si>
  <si>
    <t>DIANA FERNANDA</t>
  </si>
  <si>
    <t>Puerto Rico Caquetá</t>
  </si>
  <si>
    <t>GUARNIZO SILVA</t>
  </si>
  <si>
    <t>MAIRA ALEJANDRA</t>
  </si>
  <si>
    <t>TAFUR LIZCANO</t>
  </si>
  <si>
    <t>YINA TATIANA</t>
  </si>
  <si>
    <t xml:space="preserve">REYES MORENO </t>
  </si>
  <si>
    <t>KAREN BRIYID</t>
  </si>
  <si>
    <t>Ortega Tolima</t>
  </si>
  <si>
    <t xml:space="preserve">GONZALEZ PEÑA </t>
  </si>
  <si>
    <t>NELLY</t>
  </si>
  <si>
    <t>NINI LIZETH GOMEZ ARCOS</t>
  </si>
  <si>
    <t>DANYA ALEXANDRA ESCOBAR ARCOS</t>
  </si>
  <si>
    <t>MENESES ORTEGA EMERSON ALFABER</t>
  </si>
  <si>
    <t>LOZANO ROBLES JOSE ALFREDO</t>
  </si>
  <si>
    <t>MARTINEZ MEDINA KEWIN DANILO</t>
  </si>
  <si>
    <t>Departamento del Caquetá</t>
  </si>
  <si>
    <t>Secretaría de Educación Departamental</t>
  </si>
  <si>
    <t>INSTITUCION EDUCATIVA RURAL ALTO QUEBRADON</t>
  </si>
  <si>
    <t>Municipio de San Vicente del Caguán</t>
  </si>
  <si>
    <t>Aprobada mediante resolución 000581 de 2013</t>
  </si>
  <si>
    <t xml:space="preserve">DANE 218753001234 </t>
  </si>
  <si>
    <t>Creada mediante Decreto Nº 000948  del 06 de noviembre de 2003</t>
  </si>
  <si>
    <t>DANE 218753001234  - NIT 900249682-8</t>
  </si>
  <si>
    <t>TIPO DE DOCUMENTO</t>
  </si>
  <si>
    <t>CICLO IV</t>
  </si>
  <si>
    <t>GRADO</t>
  </si>
  <si>
    <t>V/U</t>
  </si>
  <si>
    <t>V/TOTAL</t>
  </si>
  <si>
    <t>CANTIDAD</t>
  </si>
  <si>
    <t>ONCE</t>
  </si>
  <si>
    <t>JUAN SEBASTIAN ALDANA ESCALANTE</t>
  </si>
  <si>
    <t>ANGIE LIZETH PINTO ALVAREZ</t>
  </si>
  <si>
    <t>HIKLER DARLEY PINTO TIQUE</t>
  </si>
  <si>
    <t>YORLY CAMILA RAMOS VILLAMIL</t>
  </si>
  <si>
    <t>CASTRO ALVAREZ MARLON STIVEN</t>
  </si>
  <si>
    <t>SEDE</t>
  </si>
  <si>
    <t xml:space="preserve">NOMBRES </t>
  </si>
  <si>
    <t>MOTIVO</t>
  </si>
  <si>
    <t>VEGAS BAJO PATO</t>
  </si>
  <si>
    <t>EDWIN OJEDA MELENDEZ</t>
  </si>
  <si>
    <t>EXCELENTE RENDIMIENTO ACADEMICO Y PRESENTACIÓN PERSONAL.</t>
  </si>
  <si>
    <t xml:space="preserve">JUAN SEBASTIAN SEPULVEDA DIAZ </t>
  </si>
  <si>
    <t>POR SU GRAN SENTIDO DE COLABORACIÓN</t>
  </si>
  <si>
    <t>ALTA ARGELIA</t>
  </si>
  <si>
    <t>ALEJANDRO BERMUDEZ CAMACHO</t>
  </si>
  <si>
    <t>ORLANDO URRIAGO URRIAGO</t>
  </si>
  <si>
    <t>PADRE DE FAMILIA</t>
  </si>
  <si>
    <t>GIBRALTAR</t>
  </si>
  <si>
    <t xml:space="preserve">EDWIN CAMACHO </t>
  </si>
  <si>
    <t>RENDIMINETO ACADEMICO Y PUNTUALIDAD</t>
  </si>
  <si>
    <t>YIRLEY CULMA PERDOMO</t>
  </si>
  <si>
    <t>RENDIMIENTO ACADEMICO Y COLABORACION</t>
  </si>
  <si>
    <t>MINAS BLANCAS</t>
  </si>
  <si>
    <t>HILLARY CHAMBO TUMBO</t>
  </si>
  <si>
    <t xml:space="preserve">RENDIMIENTO ACADEMICO </t>
  </si>
  <si>
    <t>DIANA MARCELA CAVIEDEZ GUTIERREZ</t>
  </si>
  <si>
    <t>COMPORTAMIENTO</t>
  </si>
  <si>
    <t>RENDIMIENTO ACADEMICO</t>
  </si>
  <si>
    <t>SENTIDO DE PERTENENCIA</t>
  </si>
  <si>
    <t>COLABORACION</t>
  </si>
  <si>
    <t>SAN VENANCIO</t>
  </si>
  <si>
    <t>RENDIMIENTO ACADEMICO Y SANA CONVIVENCIA</t>
  </si>
  <si>
    <t>DARIEN</t>
  </si>
  <si>
    <t>YERY JHOJANER CARDENAS ORTIZ</t>
  </si>
  <si>
    <t xml:space="preserve">LIZETH DAYANA VALENCIA ESCOBAR </t>
  </si>
  <si>
    <t xml:space="preserve">ALTA CONSULTA </t>
  </si>
  <si>
    <t xml:space="preserve">COMPORTAMIENTO Y PUNTUALIDAD </t>
  </si>
  <si>
    <t>MARITZA</t>
  </si>
  <si>
    <t>DAIRON CABRERA IBAGUE</t>
  </si>
  <si>
    <t>MARIA ENITH IBAGUE</t>
  </si>
  <si>
    <t>MADRE</t>
  </si>
  <si>
    <t>ARROYAVE TAPIERO ANLLY PAOLA</t>
  </si>
  <si>
    <t>GALLEGO HINCAPIE KELY YOJANA</t>
  </si>
  <si>
    <t>LOPEZ CAICEDO JHON JEIDER</t>
  </si>
  <si>
    <t>MENDEZ MONTERO HEMERSON ANDRES</t>
  </si>
  <si>
    <t>QUINTERO ARIAS ANDERZON</t>
  </si>
  <si>
    <t>SOTO TAQUINAS MARYELY</t>
  </si>
  <si>
    <t>AURORA ARIAS</t>
  </si>
  <si>
    <t>COLABORACION EN CAQUETEÑIDAD</t>
  </si>
  <si>
    <t>RENDIMIENTO ACADEMICO Y SENTIDO DE PERTENENCIA</t>
  </si>
  <si>
    <t>MARTHA CECILIA HINCAPIE CASTRILLON</t>
  </si>
  <si>
    <t>LUZ DELLY ZAMORA</t>
  </si>
  <si>
    <t>MEDIA ARGELIA</t>
  </si>
  <si>
    <t>MARIN HERMOSA DORIS VIVIANA</t>
  </si>
  <si>
    <t>RENDIMIENTO ACADEMICO Y SU PARTICIPACION EN CAQUETEÑIDAD</t>
  </si>
  <si>
    <t>CAMPO SERRANO JHON ALEJANDRO</t>
  </si>
  <si>
    <t>PAY ORTIZ JASBLEIDY</t>
  </si>
  <si>
    <t>MARIN GUARNIZO BRIAN</t>
  </si>
  <si>
    <t>MONTILLA CAZANOVA KAREN ESTER</t>
  </si>
  <si>
    <t>ORTIZ SANCHEZ EDIER HERMEL</t>
  </si>
  <si>
    <t>MARIN URREGO OSMAN ADRIAN</t>
  </si>
  <si>
    <t>LIZCANO IMBACHI SEBASTIAN</t>
  </si>
  <si>
    <t>MARIN ROJAS YANINI LICETH</t>
  </si>
  <si>
    <t>LA REFORMA</t>
  </si>
  <si>
    <t>POR SU PUNTUALIDAD Y PARTICIPACION EN CAQUETEÑIDAD</t>
  </si>
  <si>
    <t>PARTICIPACION EN CAQUETEÑIDAD</t>
  </si>
  <si>
    <t>POR SU PERMANENCIA Y PARTICIPACION EN CAQUETEÑIDAD</t>
  </si>
  <si>
    <t>MOTTA TOVAR XIMENA</t>
  </si>
  <si>
    <t>ORTIZ MOTTA EDIER FABIAN</t>
  </si>
  <si>
    <t>JUDITH VALENCIA NARVAEZ</t>
  </si>
  <si>
    <t>EDWIN CAMACHO CASTRO</t>
  </si>
  <si>
    <t>IVAN DARIO TIQUE RAMIRES</t>
  </si>
  <si>
    <t>YEFERSON DUVAN PATIÑO PATIÑO</t>
  </si>
  <si>
    <t>CRISTIAN CAMILO PINTO BERMUDEZ</t>
  </si>
  <si>
    <t>LICETH VIVIANA PINZON CASTAÑO</t>
  </si>
  <si>
    <t>FELIPE FERLA GONZALES</t>
  </si>
  <si>
    <t>SHARITH VIVIANA ENRRIQUEZ MARTINEZ</t>
  </si>
  <si>
    <t>EDIER ANDRES TIMANA RIVAS</t>
  </si>
  <si>
    <t>JHOAN SEBASTIAN VELASCO HERNANDEZ</t>
  </si>
  <si>
    <t> SAN VICENTE</t>
  </si>
  <si>
    <t> FLORENCIA</t>
  </si>
  <si>
    <t> NEIVA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</si>
</sst>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654546"/>
      <name val="Verdan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2"/>
      <color rgb="FF000000"/>
      <name val="Tahoma"/>
      <family val="2"/>
    </font>
    <font>
      <sz val="10"/>
      <color rgb="FF000000"/>
      <name val="Tahoma"/>
      <family val="2"/>
    </font>
    <font>
      <sz val="7"/>
      <color rgb="FF000000"/>
      <name val="Tahoma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2" fillId="0" borderId="0" applyFont="0" applyFill="0" applyBorder="0" applyAlignment="0" applyProtection="0"/>
  </cellStyleXfs>
  <cellXfs count="131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4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3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0" fillId="3" borderId="1" xfId="0" applyFill="1" applyBorder="1"/>
    <xf numFmtId="0" fontId="0" fillId="3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/>
    <xf numFmtId="0" fontId="6" fillId="0" borderId="0" xfId="0" applyFont="1"/>
    <xf numFmtId="3" fontId="6" fillId="0" borderId="0" xfId="0" applyNumberFormat="1" applyFont="1"/>
    <xf numFmtId="3" fontId="3" fillId="4" borderId="0" xfId="0" applyNumberFormat="1" applyFont="1" applyFill="1"/>
    <xf numFmtId="3" fontId="0" fillId="4" borderId="0" xfId="0" applyNumberFormat="1" applyFill="1"/>
    <xf numFmtId="3" fontId="0" fillId="3" borderId="0" xfId="0" applyNumberFormat="1" applyFill="1" applyBorder="1"/>
    <xf numFmtId="0" fontId="0" fillId="4" borderId="0" xfId="0" applyFill="1"/>
    <xf numFmtId="0" fontId="0" fillId="0" borderId="1" xfId="0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7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0" borderId="1" xfId="0" applyFont="1" applyBorder="1" applyAlignment="1"/>
    <xf numFmtId="0" fontId="0" fillId="0" borderId="1" xfId="0" applyFill="1" applyBorder="1" applyAlignment="1">
      <alignment horizontal="left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41" fontId="0" fillId="0" borderId="0" xfId="1" applyFont="1"/>
    <xf numFmtId="3" fontId="0" fillId="0" borderId="1" xfId="0" applyNumberFormat="1" applyBorder="1"/>
    <xf numFmtId="41" fontId="0" fillId="0" borderId="1" xfId="1" applyFon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stemamatriculas.gov.co/simat/app?service=direct/1/ConsultaAlumnosNovedades/$DirectLink$0&amp;sp=l40001664" TargetMode="External"/><Relationship Id="rId13" Type="http://schemas.openxmlformats.org/officeDocument/2006/relationships/hyperlink" Target="https://www.sistemamatriculas.gov.co/simat/app?service=direct/1/ConsultaAlumnosNovedades/$DirectLink&amp;sp=l34865469" TargetMode="External"/><Relationship Id="rId18" Type="http://schemas.openxmlformats.org/officeDocument/2006/relationships/hyperlink" Target="https://www.sistemamatriculas.gov.co/simat/app?service=direct/1/ConsultaAlumnosNovedades/$DirectLink$0&amp;sp=l34863483" TargetMode="External"/><Relationship Id="rId3" Type="http://schemas.openxmlformats.org/officeDocument/2006/relationships/hyperlink" Target="https://www.sistemamatriculas.gov.co/simat/app?service=direct/1/ConsultaAlumnosNovedades/$DirectLink$0&amp;sp=l44743523" TargetMode="External"/><Relationship Id="rId21" Type="http://schemas.openxmlformats.org/officeDocument/2006/relationships/hyperlink" Target="https://www.sistemamatriculas.gov.co/simat/app?service=direct/1/ConsultaAlumnosNovedades/$DirectLink&amp;sp=l26613245" TargetMode="External"/><Relationship Id="rId7" Type="http://schemas.openxmlformats.org/officeDocument/2006/relationships/hyperlink" Target="https://www.sistemamatriculas.gov.co/simat/app?service=direct/1/ConsultaAlumnosNovedades/$DirectLink&amp;sp=l40001664" TargetMode="External"/><Relationship Id="rId12" Type="http://schemas.openxmlformats.org/officeDocument/2006/relationships/hyperlink" Target="https://www.sistemamatriculas.gov.co/simat/app?service=direct/1/ConsultaAlumnosNovedades/$DirectLink$0&amp;sp=l50431784" TargetMode="External"/><Relationship Id="rId17" Type="http://schemas.openxmlformats.org/officeDocument/2006/relationships/hyperlink" Target="https://www.sistemamatriculas.gov.co/simat/app?service=direct/1/ConsultaAlumnosNovedades/$DirectLink&amp;sp=l34863483" TargetMode="External"/><Relationship Id="rId2" Type="http://schemas.openxmlformats.org/officeDocument/2006/relationships/image" Target="../media/image1.gif"/><Relationship Id="rId16" Type="http://schemas.openxmlformats.org/officeDocument/2006/relationships/hyperlink" Target="https://www.sistemamatriculas.gov.co/simat/app?service=direct/1/ConsultaAlumnosNovedades/$DirectLink$0&amp;sp=l40001917" TargetMode="External"/><Relationship Id="rId20" Type="http://schemas.openxmlformats.org/officeDocument/2006/relationships/hyperlink" Target="https://www.sistemamatriculas.gov.co/simat/app?service=direct/1/ConsultaAlumnosNovedades/$DirectLink$0&amp;sp=l46972055" TargetMode="External"/><Relationship Id="rId1" Type="http://schemas.openxmlformats.org/officeDocument/2006/relationships/hyperlink" Target="https://www.sistemamatriculas.gov.co/simat/app?service=direct/1/ConsultaAlumnosNovedades/$DirectLink&amp;sp=l44743523" TargetMode="External"/><Relationship Id="rId6" Type="http://schemas.openxmlformats.org/officeDocument/2006/relationships/hyperlink" Target="https://www.sistemamatriculas.gov.co/simat/app?service=direct/1/ConsultaAlumnosNovedades/$DirectLink$0&amp;sp=l31532243" TargetMode="External"/><Relationship Id="rId11" Type="http://schemas.openxmlformats.org/officeDocument/2006/relationships/hyperlink" Target="https://www.sistemamatriculas.gov.co/simat/app?service=direct/1/ConsultaAlumnosNovedades/$DirectLink&amp;sp=l50431784" TargetMode="External"/><Relationship Id="rId5" Type="http://schemas.openxmlformats.org/officeDocument/2006/relationships/hyperlink" Target="https://www.sistemamatriculas.gov.co/simat/app?service=direct/1/ConsultaAlumnosNovedades/$DirectLink&amp;sp=l31532243" TargetMode="External"/><Relationship Id="rId15" Type="http://schemas.openxmlformats.org/officeDocument/2006/relationships/hyperlink" Target="https://www.sistemamatriculas.gov.co/simat/app?service=direct/1/ConsultaAlumnosNovedades/$DirectLink&amp;sp=l40001917" TargetMode="External"/><Relationship Id="rId10" Type="http://schemas.openxmlformats.org/officeDocument/2006/relationships/hyperlink" Target="https://www.sistemamatriculas.gov.co/simat/app?service=direct/1/ConsultaAlumnosNovedades/$DirectLink$0&amp;sp=l61261135" TargetMode="External"/><Relationship Id="rId19" Type="http://schemas.openxmlformats.org/officeDocument/2006/relationships/hyperlink" Target="https://www.sistemamatriculas.gov.co/simat/app?service=direct/1/ConsultaAlumnosNovedades/$DirectLink&amp;sp=l46972055" TargetMode="External"/><Relationship Id="rId4" Type="http://schemas.openxmlformats.org/officeDocument/2006/relationships/image" Target="../media/image2.gif"/><Relationship Id="rId9" Type="http://schemas.openxmlformats.org/officeDocument/2006/relationships/hyperlink" Target="https://www.sistemamatriculas.gov.co/simat/app?service=direct/1/ConsultaAlumnosNovedades/$DirectLink&amp;sp=l61261135" TargetMode="External"/><Relationship Id="rId14" Type="http://schemas.openxmlformats.org/officeDocument/2006/relationships/hyperlink" Target="https://www.sistemamatriculas.gov.co/simat/app?service=direct/1/ConsultaAlumnosNovedades/$DirectLink$0&amp;sp=l34865469" TargetMode="External"/><Relationship Id="rId22" Type="http://schemas.openxmlformats.org/officeDocument/2006/relationships/hyperlink" Target="https://www.sistemamatriculas.gov.co/simat/app?service=direct/1/ConsultaAlumnosNovedades/$DirectLink$0&amp;sp=l2661324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152400</xdr:colOff>
      <xdr:row>5</xdr:row>
      <xdr:rowOff>133350</xdr:rowOff>
    </xdr:to>
    <xdr:pic>
      <xdr:nvPicPr>
        <xdr:cNvPr id="2" name="Imagen 1" descr="Ver Alumno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15811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142875</xdr:colOff>
      <xdr:row>5</xdr:row>
      <xdr:rowOff>133350</xdr:rowOff>
    </xdr:to>
    <xdr:pic>
      <xdr:nvPicPr>
        <xdr:cNvPr id="3" name="Imagen 2" descr="Ver Novedades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15811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152400</xdr:colOff>
      <xdr:row>6</xdr:row>
      <xdr:rowOff>133350</xdr:rowOff>
    </xdr:to>
    <xdr:pic>
      <xdr:nvPicPr>
        <xdr:cNvPr id="4" name="Imagen 3" descr="Ver Alumno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21145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142875</xdr:colOff>
      <xdr:row>6</xdr:row>
      <xdr:rowOff>133350</xdr:rowOff>
    </xdr:to>
    <xdr:pic>
      <xdr:nvPicPr>
        <xdr:cNvPr id="5" name="Imagen 4" descr="Ver Novedades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21145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152400</xdr:colOff>
      <xdr:row>7</xdr:row>
      <xdr:rowOff>133350</xdr:rowOff>
    </xdr:to>
    <xdr:pic>
      <xdr:nvPicPr>
        <xdr:cNvPr id="6" name="Imagen 5" descr="Ver Alumno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26479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142875</xdr:colOff>
      <xdr:row>7</xdr:row>
      <xdr:rowOff>133350</xdr:rowOff>
    </xdr:to>
    <xdr:pic>
      <xdr:nvPicPr>
        <xdr:cNvPr id="7" name="Imagen 6" descr="Ver Novedades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26479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152400</xdr:colOff>
      <xdr:row>8</xdr:row>
      <xdr:rowOff>133350</xdr:rowOff>
    </xdr:to>
    <xdr:pic>
      <xdr:nvPicPr>
        <xdr:cNvPr id="8" name="Imagen 7" descr="Ver Alumno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31813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142875</xdr:colOff>
      <xdr:row>8</xdr:row>
      <xdr:rowOff>133350</xdr:rowOff>
    </xdr:to>
    <xdr:pic>
      <xdr:nvPicPr>
        <xdr:cNvPr id="9" name="Imagen 8" descr="Ver Novedades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31813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152400</xdr:colOff>
      <xdr:row>9</xdr:row>
      <xdr:rowOff>133350</xdr:rowOff>
    </xdr:to>
    <xdr:pic>
      <xdr:nvPicPr>
        <xdr:cNvPr id="10" name="Imagen 9" descr="Ver Alumno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37147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142875</xdr:colOff>
      <xdr:row>9</xdr:row>
      <xdr:rowOff>133350</xdr:rowOff>
    </xdr:to>
    <xdr:pic>
      <xdr:nvPicPr>
        <xdr:cNvPr id="11" name="Imagen 10" descr="Ver Novedades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37147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152400</xdr:colOff>
      <xdr:row>10</xdr:row>
      <xdr:rowOff>133350</xdr:rowOff>
    </xdr:to>
    <xdr:pic>
      <xdr:nvPicPr>
        <xdr:cNvPr id="12" name="Imagen 11" descr="Ver Alumno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42481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142875</xdr:colOff>
      <xdr:row>10</xdr:row>
      <xdr:rowOff>133350</xdr:rowOff>
    </xdr:to>
    <xdr:pic>
      <xdr:nvPicPr>
        <xdr:cNvPr id="13" name="Imagen 12" descr="Ver Novedades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42481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152400</xdr:colOff>
      <xdr:row>11</xdr:row>
      <xdr:rowOff>133350</xdr:rowOff>
    </xdr:to>
    <xdr:pic>
      <xdr:nvPicPr>
        <xdr:cNvPr id="14" name="Imagen 13" descr="Ver Alumno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47815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142875</xdr:colOff>
      <xdr:row>11</xdr:row>
      <xdr:rowOff>133350</xdr:rowOff>
    </xdr:to>
    <xdr:pic>
      <xdr:nvPicPr>
        <xdr:cNvPr id="15" name="Imagen 14" descr="Ver Novedades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47815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152400</xdr:colOff>
      <xdr:row>12</xdr:row>
      <xdr:rowOff>133350</xdr:rowOff>
    </xdr:to>
    <xdr:pic>
      <xdr:nvPicPr>
        <xdr:cNvPr id="16" name="Imagen 15" descr="Ver Alumno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53149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142875</xdr:colOff>
      <xdr:row>12</xdr:row>
      <xdr:rowOff>133350</xdr:rowOff>
    </xdr:to>
    <xdr:pic>
      <xdr:nvPicPr>
        <xdr:cNvPr id="17" name="Imagen 16" descr="Ver Novedades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53149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152400</xdr:colOff>
      <xdr:row>13</xdr:row>
      <xdr:rowOff>133350</xdr:rowOff>
    </xdr:to>
    <xdr:pic>
      <xdr:nvPicPr>
        <xdr:cNvPr id="18" name="Imagen 17" descr="Ver Alumno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58483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142875</xdr:colOff>
      <xdr:row>13</xdr:row>
      <xdr:rowOff>133350</xdr:rowOff>
    </xdr:to>
    <xdr:pic>
      <xdr:nvPicPr>
        <xdr:cNvPr id="19" name="Imagen 18" descr="Ver Novedades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58483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152400</xdr:colOff>
      <xdr:row>14</xdr:row>
      <xdr:rowOff>133350</xdr:rowOff>
    </xdr:to>
    <xdr:pic>
      <xdr:nvPicPr>
        <xdr:cNvPr id="20" name="Imagen 19" descr="Ver Alumno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63817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142875</xdr:colOff>
      <xdr:row>14</xdr:row>
      <xdr:rowOff>133350</xdr:rowOff>
    </xdr:to>
    <xdr:pic>
      <xdr:nvPicPr>
        <xdr:cNvPr id="21" name="Imagen 20" descr="Ver Novedades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63817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opLeftCell="A36" workbookViewId="0">
      <selection activeCell="I21" sqref="I21"/>
    </sheetView>
  </sheetViews>
  <sheetFormatPr baseColWidth="10" defaultRowHeight="15"/>
  <cols>
    <col min="1" max="1" width="5.42578125" customWidth="1"/>
    <col min="2" max="2" width="45" customWidth="1"/>
    <col min="3" max="3" width="16.140625" customWidth="1"/>
    <col min="4" max="4" width="22.5703125" customWidth="1"/>
    <col min="5" max="5" width="26.85546875" customWidth="1"/>
    <col min="6" max="6" width="20.5703125" customWidth="1"/>
    <col min="13" max="13" width="11.42578125" customWidth="1"/>
  </cols>
  <sheetData>
    <row r="1" spans="1:8" ht="18.75">
      <c r="A1" s="88" t="s">
        <v>0</v>
      </c>
      <c r="B1" s="88"/>
      <c r="C1" s="88"/>
      <c r="D1" s="88"/>
      <c r="E1" s="88"/>
      <c r="F1" s="88"/>
    </row>
    <row r="2" spans="1:8">
      <c r="A2" s="95" t="s">
        <v>31</v>
      </c>
      <c r="B2" s="95"/>
      <c r="C2" s="95"/>
      <c r="D2" s="95"/>
      <c r="E2" s="95"/>
      <c r="F2" s="95"/>
    </row>
    <row r="3" spans="1:8" ht="18.75">
      <c r="A3" s="85" t="s">
        <v>1</v>
      </c>
      <c r="B3" s="86"/>
      <c r="C3" s="86"/>
      <c r="D3" s="86"/>
      <c r="E3" s="86"/>
      <c r="F3" s="87"/>
    </row>
    <row r="4" spans="1:8" ht="42" customHeight="1">
      <c r="A4" s="27" t="s">
        <v>2</v>
      </c>
      <c r="B4" s="28" t="s">
        <v>3</v>
      </c>
      <c r="C4" s="29" t="s">
        <v>4</v>
      </c>
      <c r="D4" s="29" t="s">
        <v>5</v>
      </c>
      <c r="E4" s="29" t="s">
        <v>6</v>
      </c>
      <c r="F4" s="28" t="s">
        <v>7</v>
      </c>
    </row>
    <row r="5" spans="1:8" s="49" customFormat="1" ht="15.75">
      <c r="A5" s="46">
        <v>1</v>
      </c>
      <c r="B5" s="46" t="s">
        <v>8</v>
      </c>
      <c r="C5" s="47" t="s">
        <v>9</v>
      </c>
      <c r="D5" s="48">
        <v>1006519158</v>
      </c>
      <c r="E5" s="46" t="s">
        <v>10</v>
      </c>
      <c r="F5" s="92" t="s">
        <v>30</v>
      </c>
      <c r="H5" s="50">
        <v>80000</v>
      </c>
    </row>
    <row r="6" spans="1:8" s="49" customFormat="1" ht="15.75">
      <c r="A6" s="46">
        <v>2</v>
      </c>
      <c r="B6" s="46" t="s">
        <v>11</v>
      </c>
      <c r="C6" s="47" t="s">
        <v>12</v>
      </c>
      <c r="D6" s="48">
        <v>1082014236</v>
      </c>
      <c r="E6" s="46" t="s">
        <v>19</v>
      </c>
      <c r="F6" s="93"/>
      <c r="H6" s="50">
        <v>80000</v>
      </c>
    </row>
    <row r="7" spans="1:8" s="49" customFormat="1" ht="15.75">
      <c r="A7" s="46">
        <v>3</v>
      </c>
      <c r="B7" s="46" t="s">
        <v>13</v>
      </c>
      <c r="C7" s="47" t="s">
        <v>9</v>
      </c>
      <c r="D7" s="48">
        <v>1118362068</v>
      </c>
      <c r="E7" s="46" t="s">
        <v>17</v>
      </c>
      <c r="F7" s="93"/>
      <c r="H7" s="50">
        <v>80000</v>
      </c>
    </row>
    <row r="8" spans="1:8" s="49" customFormat="1" ht="15.75">
      <c r="A8" s="46">
        <v>4</v>
      </c>
      <c r="B8" s="46" t="s">
        <v>14</v>
      </c>
      <c r="C8" s="47" t="s">
        <v>9</v>
      </c>
      <c r="D8" s="48">
        <v>1117804173</v>
      </c>
      <c r="E8" s="46" t="s">
        <v>10</v>
      </c>
      <c r="F8" s="93"/>
      <c r="H8" s="50">
        <v>80000</v>
      </c>
    </row>
    <row r="9" spans="1:8" s="49" customFormat="1" ht="15.75">
      <c r="A9" s="46">
        <v>5</v>
      </c>
      <c r="B9" s="46" t="s">
        <v>275</v>
      </c>
      <c r="C9" s="47" t="s">
        <v>9</v>
      </c>
      <c r="D9" s="48">
        <v>1002861783</v>
      </c>
      <c r="E9" s="46" t="s">
        <v>10</v>
      </c>
      <c r="F9" s="93"/>
      <c r="H9" s="50">
        <v>80000</v>
      </c>
    </row>
    <row r="10" spans="1:8" s="49" customFormat="1" ht="15.75">
      <c r="A10" s="46">
        <v>6</v>
      </c>
      <c r="B10" s="46" t="s">
        <v>276</v>
      </c>
      <c r="C10" s="47" t="s">
        <v>9</v>
      </c>
      <c r="D10" s="48">
        <v>1006519021</v>
      </c>
      <c r="E10" s="46" t="s">
        <v>10</v>
      </c>
      <c r="F10" s="93"/>
      <c r="H10" s="50">
        <v>80000</v>
      </c>
    </row>
    <row r="11" spans="1:8" s="49" customFormat="1" ht="15.75">
      <c r="A11" s="46">
        <v>7</v>
      </c>
      <c r="B11" s="46" t="s">
        <v>277</v>
      </c>
      <c r="C11" s="47" t="s">
        <v>9</v>
      </c>
      <c r="D11" s="48">
        <v>1117806001</v>
      </c>
      <c r="E11" s="46" t="s">
        <v>10</v>
      </c>
      <c r="F11" s="94"/>
      <c r="H11" s="50">
        <v>80000</v>
      </c>
    </row>
    <row r="12" spans="1:8" ht="18.75">
      <c r="A12" s="4"/>
      <c r="B12" s="4"/>
      <c r="C12" s="6"/>
      <c r="D12" s="5"/>
      <c r="E12" s="4"/>
      <c r="F12" s="4"/>
      <c r="H12" s="51">
        <f>SUM(H5:H11)</f>
        <v>560000</v>
      </c>
    </row>
    <row r="13" spans="1:8" ht="18.75">
      <c r="A13" s="4"/>
      <c r="B13" s="89" t="s">
        <v>15</v>
      </c>
      <c r="C13" s="90"/>
      <c r="D13" s="90"/>
      <c r="E13" s="90"/>
      <c r="F13" s="91"/>
    </row>
    <row r="14" spans="1:8" ht="18.75">
      <c r="A14" s="1">
        <v>1</v>
      </c>
      <c r="B14" s="43" t="s">
        <v>27</v>
      </c>
      <c r="C14" s="44" t="s">
        <v>9</v>
      </c>
      <c r="D14" s="43">
        <v>1117484209</v>
      </c>
      <c r="E14" s="43" t="s">
        <v>10</v>
      </c>
      <c r="F14" s="78" t="s">
        <v>29</v>
      </c>
    </row>
    <row r="15" spans="1:8" ht="18.75">
      <c r="A15" s="1">
        <v>2</v>
      </c>
      <c r="B15" s="43" t="s">
        <v>25</v>
      </c>
      <c r="C15" s="44" t="s">
        <v>9</v>
      </c>
      <c r="D15" s="43">
        <v>1117807776</v>
      </c>
      <c r="E15" s="43" t="s">
        <v>10</v>
      </c>
      <c r="F15" s="79"/>
      <c r="G15" s="26"/>
      <c r="H15" s="26">
        <v>80000</v>
      </c>
    </row>
    <row r="16" spans="1:8" ht="18.75">
      <c r="A16" s="1">
        <v>3</v>
      </c>
      <c r="B16" s="43" t="s">
        <v>23</v>
      </c>
      <c r="C16" s="44" t="s">
        <v>9</v>
      </c>
      <c r="D16" s="43">
        <v>1006458863</v>
      </c>
      <c r="E16" s="43" t="s">
        <v>24</v>
      </c>
      <c r="F16" s="79"/>
    </row>
    <row r="17" spans="1:11" ht="18.75">
      <c r="A17" s="1">
        <v>4</v>
      </c>
      <c r="B17" s="43" t="s">
        <v>26</v>
      </c>
      <c r="C17" s="44" t="s">
        <v>9</v>
      </c>
      <c r="D17" s="43">
        <v>1006519461</v>
      </c>
      <c r="E17" s="43" t="s">
        <v>10</v>
      </c>
      <c r="F17" s="79"/>
    </row>
    <row r="18" spans="1:11" ht="18.75">
      <c r="A18" s="1">
        <v>5</v>
      </c>
      <c r="B18" s="43" t="s">
        <v>22</v>
      </c>
      <c r="C18" s="44" t="s">
        <v>9</v>
      </c>
      <c r="D18" s="43">
        <v>1006517494</v>
      </c>
      <c r="E18" s="43" t="s">
        <v>10</v>
      </c>
      <c r="F18" s="79"/>
    </row>
    <row r="19" spans="1:11" ht="18.75">
      <c r="A19" s="1">
        <v>6</v>
      </c>
      <c r="B19" s="43" t="s">
        <v>20</v>
      </c>
      <c r="C19" s="44" t="s">
        <v>9</v>
      </c>
      <c r="D19" s="43">
        <v>1117263532</v>
      </c>
      <c r="E19" s="43" t="s">
        <v>21</v>
      </c>
      <c r="F19" s="79"/>
    </row>
    <row r="20" spans="1:11" ht="18.75">
      <c r="A20" s="1">
        <v>7</v>
      </c>
      <c r="B20" s="43" t="s">
        <v>28</v>
      </c>
      <c r="C20" s="44" t="s">
        <v>9</v>
      </c>
      <c r="D20" s="43">
        <v>1193080811</v>
      </c>
      <c r="E20" s="43" t="s">
        <v>10</v>
      </c>
      <c r="F20" s="79"/>
    </row>
    <row r="21" spans="1:11" ht="18.75">
      <c r="A21" s="1">
        <v>8</v>
      </c>
      <c r="B21" s="43" t="s">
        <v>16</v>
      </c>
      <c r="C21" s="44" t="s">
        <v>9</v>
      </c>
      <c r="D21" s="43">
        <v>1133149006</v>
      </c>
      <c r="E21" s="43" t="s">
        <v>18</v>
      </c>
      <c r="F21" s="80"/>
      <c r="G21" s="26"/>
      <c r="H21" s="26">
        <v>40000</v>
      </c>
      <c r="I21" s="26"/>
      <c r="J21" s="26"/>
      <c r="K21" s="26"/>
    </row>
    <row r="22" spans="1:11" ht="18.75">
      <c r="A22" s="1"/>
      <c r="B22" s="75" t="s">
        <v>32</v>
      </c>
      <c r="C22" s="76"/>
      <c r="D22" s="76"/>
      <c r="E22" s="76"/>
      <c r="F22" s="77"/>
      <c r="H22" s="54">
        <f>SUM(H14:H21)</f>
        <v>120000</v>
      </c>
    </row>
    <row r="23" spans="1:11">
      <c r="A23" s="1">
        <v>1</v>
      </c>
      <c r="B23" s="35" t="s">
        <v>33</v>
      </c>
      <c r="C23" s="45" t="s">
        <v>9</v>
      </c>
      <c r="D23" s="35">
        <v>1117812506</v>
      </c>
      <c r="E23" s="35"/>
      <c r="F23" s="78" t="s">
        <v>46</v>
      </c>
      <c r="G23" s="26"/>
      <c r="H23" s="26">
        <v>40000</v>
      </c>
    </row>
    <row r="24" spans="1:11">
      <c r="A24" s="7">
        <v>2</v>
      </c>
      <c r="B24" s="35" t="s">
        <v>34</v>
      </c>
      <c r="C24" s="45" t="s">
        <v>9</v>
      </c>
      <c r="D24" s="35">
        <v>1117812509</v>
      </c>
      <c r="E24" s="35"/>
      <c r="F24" s="79"/>
      <c r="H24" s="26">
        <v>40000</v>
      </c>
    </row>
    <row r="25" spans="1:11">
      <c r="A25" s="1">
        <v>3</v>
      </c>
      <c r="B25" s="35" t="s">
        <v>35</v>
      </c>
      <c r="C25" s="45" t="s">
        <v>9</v>
      </c>
      <c r="D25" s="35">
        <v>1117816087</v>
      </c>
      <c r="E25" s="35"/>
      <c r="F25" s="79"/>
      <c r="H25" s="26">
        <v>80000</v>
      </c>
    </row>
    <row r="26" spans="1:11">
      <c r="A26" s="7">
        <v>4</v>
      </c>
      <c r="B26" s="35" t="s">
        <v>36</v>
      </c>
      <c r="C26" s="45" t="s">
        <v>9</v>
      </c>
      <c r="D26" s="35">
        <v>1117816551</v>
      </c>
      <c r="E26" s="35"/>
      <c r="F26" s="79"/>
      <c r="G26" s="26"/>
      <c r="H26" s="26">
        <v>80000</v>
      </c>
    </row>
    <row r="27" spans="1:11">
      <c r="A27" s="1">
        <v>5</v>
      </c>
      <c r="B27" s="35" t="s">
        <v>37</v>
      </c>
      <c r="C27" s="45" t="s">
        <v>9</v>
      </c>
      <c r="D27" s="35">
        <v>1117818613</v>
      </c>
      <c r="E27" s="35"/>
      <c r="F27" s="79"/>
      <c r="G27" s="26"/>
      <c r="H27" s="26">
        <v>80000</v>
      </c>
    </row>
    <row r="28" spans="1:11">
      <c r="A28" s="7">
        <v>6</v>
      </c>
      <c r="B28" s="35" t="s">
        <v>38</v>
      </c>
      <c r="C28" s="45" t="s">
        <v>9</v>
      </c>
      <c r="D28" s="35">
        <v>1117816849</v>
      </c>
      <c r="E28" s="35"/>
      <c r="F28" s="79"/>
    </row>
    <row r="29" spans="1:11">
      <c r="A29" s="1">
        <v>7</v>
      </c>
      <c r="B29" s="35" t="s">
        <v>39</v>
      </c>
      <c r="C29" s="45" t="s">
        <v>9</v>
      </c>
      <c r="D29" s="35">
        <v>1118370365</v>
      </c>
      <c r="E29" s="35"/>
      <c r="F29" s="79"/>
      <c r="G29" s="26"/>
      <c r="H29" s="26">
        <v>80000</v>
      </c>
    </row>
    <row r="30" spans="1:11">
      <c r="A30" s="7">
        <v>8</v>
      </c>
      <c r="B30" s="35" t="s">
        <v>40</v>
      </c>
      <c r="C30" s="45" t="s">
        <v>9</v>
      </c>
      <c r="D30" s="35">
        <v>1118369633</v>
      </c>
      <c r="E30" s="35"/>
      <c r="F30" s="79"/>
    </row>
    <row r="31" spans="1:11">
      <c r="A31" s="1">
        <v>9</v>
      </c>
      <c r="B31" s="35" t="s">
        <v>41</v>
      </c>
      <c r="C31" s="45" t="s">
        <v>9</v>
      </c>
      <c r="D31" s="35">
        <v>1117932388</v>
      </c>
      <c r="E31" s="35"/>
      <c r="F31" s="79"/>
      <c r="G31" s="26"/>
      <c r="H31" s="26">
        <v>80000</v>
      </c>
    </row>
    <row r="32" spans="1:11">
      <c r="A32" s="7">
        <v>10</v>
      </c>
      <c r="B32" s="35" t="s">
        <v>42</v>
      </c>
      <c r="C32" s="45" t="s">
        <v>9</v>
      </c>
      <c r="D32" s="35">
        <v>1117951556</v>
      </c>
      <c r="E32" s="35"/>
      <c r="F32" s="79"/>
      <c r="G32" s="26"/>
      <c r="H32" s="26">
        <v>80000</v>
      </c>
    </row>
    <row r="33" spans="1:8">
      <c r="A33" s="1">
        <v>11</v>
      </c>
      <c r="B33" s="35" t="s">
        <v>43</v>
      </c>
      <c r="C33" s="45" t="s">
        <v>9</v>
      </c>
      <c r="D33" s="35">
        <v>1164463056</v>
      </c>
      <c r="E33" s="35"/>
      <c r="F33" s="79"/>
      <c r="G33" s="26"/>
      <c r="H33" s="26">
        <v>80000</v>
      </c>
    </row>
    <row r="34" spans="1:8">
      <c r="A34" s="7">
        <v>12</v>
      </c>
      <c r="B34" s="35" t="s">
        <v>44</v>
      </c>
      <c r="C34" s="45" t="s">
        <v>9</v>
      </c>
      <c r="D34" s="35">
        <v>1117814159</v>
      </c>
      <c r="E34" s="35"/>
      <c r="F34" s="79"/>
      <c r="H34" s="26">
        <v>80000</v>
      </c>
    </row>
    <row r="35" spans="1:8">
      <c r="A35" s="1">
        <v>13</v>
      </c>
      <c r="B35" s="35" t="s">
        <v>45</v>
      </c>
      <c r="C35" s="45" t="s">
        <v>9</v>
      </c>
      <c r="D35" s="35">
        <v>1117816272</v>
      </c>
      <c r="E35" s="35"/>
      <c r="F35" s="80"/>
      <c r="H35" s="26">
        <v>50000</v>
      </c>
    </row>
    <row r="36" spans="1:8" ht="15.75" thickBot="1">
      <c r="B36" s="81" t="s">
        <v>54</v>
      </c>
      <c r="C36" s="81"/>
      <c r="D36" s="81"/>
      <c r="E36" s="81"/>
      <c r="F36" s="81"/>
      <c r="H36" s="52">
        <f>SUM(H23:H35)</f>
        <v>770000</v>
      </c>
    </row>
    <row r="37" spans="1:8" ht="15.75" thickBot="1">
      <c r="A37" s="1">
        <v>1</v>
      </c>
      <c r="B37" s="1" t="s">
        <v>297</v>
      </c>
      <c r="C37" s="9" t="s">
        <v>56</v>
      </c>
      <c r="D37" s="1">
        <v>1117827424</v>
      </c>
      <c r="E37" s="73" t="s">
        <v>372</v>
      </c>
      <c r="F37" s="82" t="s">
        <v>63</v>
      </c>
    </row>
    <row r="38" spans="1:8" ht="15.75" thickBot="1">
      <c r="A38" s="1">
        <v>2</v>
      </c>
      <c r="B38" s="1" t="s">
        <v>57</v>
      </c>
      <c r="C38" s="9" t="s">
        <v>56</v>
      </c>
      <c r="D38" s="1">
        <v>1215964649</v>
      </c>
      <c r="E38" s="74" t="s">
        <v>373</v>
      </c>
      <c r="F38" s="83"/>
    </row>
    <row r="39" spans="1:8" ht="15.75" thickBot="1">
      <c r="A39" s="1">
        <v>3</v>
      </c>
      <c r="B39" s="56" t="s">
        <v>58</v>
      </c>
      <c r="C39" s="9" t="s">
        <v>56</v>
      </c>
      <c r="D39" s="1">
        <v>1118375668</v>
      </c>
      <c r="E39" s="74"/>
      <c r="F39" s="83"/>
    </row>
    <row r="40" spans="1:8" ht="15.75" thickBot="1">
      <c r="A40" s="1">
        <v>4</v>
      </c>
      <c r="B40" s="56" t="s">
        <v>59</v>
      </c>
      <c r="C40" s="9" t="s">
        <v>56</v>
      </c>
      <c r="D40" s="1">
        <v>1029566132</v>
      </c>
      <c r="E40" s="74"/>
      <c r="F40" s="83"/>
    </row>
    <row r="41" spans="1:8" ht="15.75" thickBot="1">
      <c r="A41" s="1">
        <v>5</v>
      </c>
      <c r="B41" s="1" t="s">
        <v>60</v>
      </c>
      <c r="C41" s="9" t="s">
        <v>56</v>
      </c>
      <c r="D41" s="1">
        <v>1117827378</v>
      </c>
      <c r="E41" s="74" t="s">
        <v>372</v>
      </c>
      <c r="F41" s="83"/>
    </row>
    <row r="42" spans="1:8" ht="15.75" thickBot="1">
      <c r="A42" s="1">
        <v>6</v>
      </c>
      <c r="B42" s="1" t="s">
        <v>61</v>
      </c>
      <c r="C42" s="9" t="s">
        <v>56</v>
      </c>
      <c r="D42" s="1">
        <v>1117827314</v>
      </c>
      <c r="E42" s="74" t="s">
        <v>372</v>
      </c>
      <c r="F42" s="83"/>
    </row>
    <row r="43" spans="1:8" ht="15.75" thickBot="1">
      <c r="A43" s="1">
        <v>7</v>
      </c>
      <c r="B43" s="1" t="s">
        <v>62</v>
      </c>
      <c r="C43" s="9" t="s">
        <v>56</v>
      </c>
      <c r="D43" s="1">
        <v>1077240102</v>
      </c>
      <c r="E43" s="74" t="s">
        <v>374</v>
      </c>
      <c r="F43" s="84"/>
    </row>
  </sheetData>
  <sortState ref="B14:E21">
    <sortCondition ref="B14"/>
  </sortState>
  <mergeCells count="10">
    <mergeCell ref="A1:F1"/>
    <mergeCell ref="B13:F13"/>
    <mergeCell ref="F14:F21"/>
    <mergeCell ref="F5:F11"/>
    <mergeCell ref="A2:F2"/>
    <mergeCell ref="B22:F22"/>
    <mergeCell ref="F23:F35"/>
    <mergeCell ref="B36:F36"/>
    <mergeCell ref="F37:F43"/>
    <mergeCell ref="A3:F3"/>
  </mergeCells>
  <pageMargins left="0.7" right="0.7" top="0.75" bottom="0.75" header="0.3" footer="0.3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K21" sqref="K21"/>
    </sheetView>
  </sheetViews>
  <sheetFormatPr baseColWidth="10" defaultRowHeight="15"/>
  <sheetData>
    <row r="1" spans="1:7">
      <c r="A1" s="96" t="s">
        <v>278</v>
      </c>
      <c r="B1" s="96"/>
      <c r="C1" s="96"/>
      <c r="D1" s="96"/>
      <c r="E1" s="96"/>
      <c r="F1" s="96"/>
      <c r="G1" s="96"/>
    </row>
    <row r="2" spans="1:7">
      <c r="A2" s="96" t="s">
        <v>279</v>
      </c>
      <c r="B2" s="96"/>
      <c r="C2" s="96"/>
      <c r="D2" s="96"/>
      <c r="E2" s="96"/>
      <c r="F2" s="96"/>
      <c r="G2" s="96"/>
    </row>
    <row r="3" spans="1:7">
      <c r="A3" s="97" t="s">
        <v>280</v>
      </c>
      <c r="B3" s="97"/>
      <c r="C3" s="97"/>
      <c r="D3" s="97"/>
      <c r="E3" s="97"/>
      <c r="F3" s="97"/>
      <c r="G3" s="97"/>
    </row>
    <row r="4" spans="1:7">
      <c r="A4" s="98" t="s">
        <v>281</v>
      </c>
      <c r="B4" s="98"/>
      <c r="C4" s="98"/>
      <c r="D4" s="98"/>
      <c r="E4" s="98"/>
      <c r="F4" s="98"/>
      <c r="G4" s="98"/>
    </row>
    <row r="5" spans="1:7">
      <c r="A5" s="96" t="s">
        <v>282</v>
      </c>
      <c r="B5" s="96"/>
      <c r="C5" s="96"/>
      <c r="D5" s="96"/>
      <c r="E5" s="96"/>
      <c r="F5" s="96"/>
      <c r="G5" s="96"/>
    </row>
    <row r="6" spans="1:7">
      <c r="A6" s="99" t="s">
        <v>283</v>
      </c>
      <c r="B6" s="99"/>
      <c r="C6" s="99"/>
      <c r="D6" s="99"/>
      <c r="E6" s="99"/>
      <c r="F6" s="99"/>
      <c r="G6" s="99"/>
    </row>
    <row r="9" spans="1:7">
      <c r="A9" s="96" t="s">
        <v>278</v>
      </c>
      <c r="B9" s="96"/>
      <c r="C9" s="96"/>
      <c r="D9" s="96"/>
      <c r="E9" s="96"/>
      <c r="F9" s="96"/>
      <c r="G9" s="96"/>
    </row>
    <row r="10" spans="1:7">
      <c r="A10" s="96" t="s">
        <v>279</v>
      </c>
      <c r="B10" s="96"/>
      <c r="C10" s="96"/>
      <c r="D10" s="96"/>
      <c r="E10" s="96"/>
      <c r="F10" s="96"/>
      <c r="G10" s="96"/>
    </row>
    <row r="11" spans="1:7">
      <c r="A11" s="97" t="s">
        <v>280</v>
      </c>
      <c r="B11" s="97"/>
      <c r="C11" s="97"/>
      <c r="D11" s="97"/>
      <c r="E11" s="97"/>
      <c r="F11" s="97"/>
      <c r="G11" s="97"/>
    </row>
    <row r="12" spans="1:7">
      <c r="A12" s="98" t="s">
        <v>281</v>
      </c>
      <c r="B12" s="98"/>
      <c r="C12" s="98"/>
      <c r="D12" s="98"/>
      <c r="E12" s="98"/>
      <c r="F12" s="98"/>
      <c r="G12" s="98"/>
    </row>
    <row r="13" spans="1:7">
      <c r="A13" s="96" t="s">
        <v>284</v>
      </c>
      <c r="B13" s="96"/>
      <c r="C13" s="96"/>
      <c r="D13" s="96"/>
      <c r="E13" s="96"/>
      <c r="F13" s="96"/>
      <c r="G13" s="96"/>
    </row>
    <row r="14" spans="1:7">
      <c r="A14" s="99" t="s">
        <v>285</v>
      </c>
      <c r="B14" s="99"/>
      <c r="C14" s="99"/>
      <c r="D14" s="99"/>
      <c r="E14" s="99"/>
      <c r="F14" s="99"/>
      <c r="G14" s="99"/>
    </row>
  </sheetData>
  <mergeCells count="12">
    <mergeCell ref="A14:G14"/>
    <mergeCell ref="A5:G5"/>
    <mergeCell ref="A6:G6"/>
    <mergeCell ref="A9:G9"/>
    <mergeCell ref="A10:G10"/>
    <mergeCell ref="A11:G11"/>
    <mergeCell ref="A12:G12"/>
    <mergeCell ref="A1:G1"/>
    <mergeCell ref="A2:G2"/>
    <mergeCell ref="A3:G3"/>
    <mergeCell ref="A4:G4"/>
    <mergeCell ref="A13:G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I17"/>
  <sheetViews>
    <sheetView tabSelected="1" zoomScale="140" zoomScaleNormal="140" workbookViewId="0">
      <selection activeCell="B6" sqref="B6"/>
    </sheetView>
  </sheetViews>
  <sheetFormatPr baseColWidth="10" defaultRowHeight="15"/>
  <cols>
    <col min="1" max="1" width="12.140625" bestFit="1" customWidth="1"/>
  </cols>
  <sheetData>
    <row r="2" spans="1:9">
      <c r="A2" s="1" t="s">
        <v>288</v>
      </c>
      <c r="B2" s="1" t="s">
        <v>291</v>
      </c>
      <c r="C2" s="1" t="s">
        <v>289</v>
      </c>
      <c r="D2" s="1" t="s">
        <v>290</v>
      </c>
      <c r="G2">
        <v>7</v>
      </c>
    </row>
    <row r="3" spans="1:9">
      <c r="A3" s="1" t="s">
        <v>54</v>
      </c>
      <c r="B3" s="1">
        <v>22</v>
      </c>
      <c r="C3" s="129">
        <v>15000</v>
      </c>
      <c r="D3" s="130">
        <f>B3*C3</f>
        <v>330000</v>
      </c>
      <c r="G3">
        <v>36</v>
      </c>
    </row>
    <row r="4" spans="1:9">
      <c r="A4" s="1" t="s">
        <v>53</v>
      </c>
      <c r="B4" s="1">
        <v>36</v>
      </c>
      <c r="C4" s="1">
        <v>15000</v>
      </c>
      <c r="D4" s="130">
        <f t="shared" ref="D4:D9" si="0">B4*C4</f>
        <v>540000</v>
      </c>
      <c r="G4">
        <f>SUM(G1:G3)</f>
        <v>43</v>
      </c>
      <c r="H4">
        <v>2000</v>
      </c>
      <c r="I4">
        <f>G4*H4</f>
        <v>86000</v>
      </c>
    </row>
    <row r="5" spans="1:9">
      <c r="A5" s="1" t="s">
        <v>15</v>
      </c>
      <c r="B5" s="1">
        <v>8</v>
      </c>
      <c r="C5" s="129">
        <v>10000</v>
      </c>
      <c r="D5" s="130">
        <f t="shared" si="0"/>
        <v>80000</v>
      </c>
    </row>
    <row r="6" spans="1:9">
      <c r="A6" s="1" t="s">
        <v>287</v>
      </c>
      <c r="B6" s="1">
        <v>35</v>
      </c>
      <c r="C6" s="129">
        <v>10000</v>
      </c>
      <c r="D6" s="130">
        <f t="shared" si="0"/>
        <v>350000</v>
      </c>
      <c r="G6">
        <v>13</v>
      </c>
    </row>
    <row r="7" spans="1:9">
      <c r="A7" s="1" t="s">
        <v>292</v>
      </c>
      <c r="B7" s="1">
        <v>7</v>
      </c>
      <c r="C7" s="130">
        <v>25000</v>
      </c>
      <c r="D7" s="130">
        <f t="shared" si="0"/>
        <v>175000</v>
      </c>
      <c r="G7">
        <v>28</v>
      </c>
    </row>
    <row r="8" spans="1:9">
      <c r="A8" s="1" t="s">
        <v>64</v>
      </c>
      <c r="B8" s="1">
        <v>36</v>
      </c>
      <c r="C8" s="130">
        <v>25000</v>
      </c>
      <c r="D8" s="130">
        <f t="shared" si="0"/>
        <v>900000</v>
      </c>
      <c r="G8">
        <f>SUM(G6:G7)</f>
        <v>41</v>
      </c>
      <c r="H8">
        <v>2000</v>
      </c>
      <c r="I8">
        <f>G8*H8</f>
        <v>82000</v>
      </c>
    </row>
    <row r="9" spans="1:9">
      <c r="B9">
        <f>SUM(B3:B8)</f>
        <v>144</v>
      </c>
    </row>
    <row r="10" spans="1:9">
      <c r="D10" s="128">
        <f>SUM(D3:D9)</f>
        <v>2375000</v>
      </c>
      <c r="G10">
        <v>8</v>
      </c>
    </row>
    <row r="11" spans="1:9">
      <c r="G11">
        <v>35</v>
      </c>
    </row>
    <row r="12" spans="1:9">
      <c r="G12">
        <f>SUM(G10:G11)</f>
        <v>43</v>
      </c>
      <c r="H12">
        <v>2000</v>
      </c>
      <c r="I12">
        <f>G12*H12</f>
        <v>86000</v>
      </c>
    </row>
    <row r="14" spans="1:9">
      <c r="I14">
        <f>SUM(I4:I13)</f>
        <v>254000</v>
      </c>
    </row>
    <row r="15" spans="1:9">
      <c r="H15">
        <v>2120000</v>
      </c>
    </row>
    <row r="16" spans="1:9">
      <c r="H16">
        <v>254000</v>
      </c>
    </row>
    <row r="17" spans="8:8">
      <c r="H17" s="54">
        <f>H15-H16</f>
        <v>1866000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7"/>
  <sheetViews>
    <sheetView topLeftCell="A34" zoomScale="150" zoomScaleNormal="150" workbookViewId="0">
      <selection sqref="A1:G1"/>
    </sheetView>
  </sheetViews>
  <sheetFormatPr baseColWidth="10" defaultRowHeight="15"/>
  <cols>
    <col min="2" max="2" width="5.28515625" customWidth="1"/>
    <col min="3" max="3" width="22.42578125" customWidth="1"/>
    <col min="4" max="4" width="22.5703125" customWidth="1"/>
    <col min="5" max="5" width="18" customWidth="1"/>
    <col min="6" max="6" width="21.140625" customWidth="1"/>
    <col min="7" max="7" width="27.85546875" customWidth="1"/>
  </cols>
  <sheetData>
    <row r="1" spans="1:9" ht="29.25" customHeight="1">
      <c r="A1" s="103" t="s">
        <v>166</v>
      </c>
      <c r="B1" s="103"/>
      <c r="C1" s="103"/>
      <c r="D1" s="103"/>
      <c r="E1" s="103"/>
      <c r="F1" s="103"/>
      <c r="G1" s="103"/>
    </row>
    <row r="2" spans="1:9" ht="30">
      <c r="A2" s="34" t="s">
        <v>110</v>
      </c>
      <c r="B2" s="34"/>
      <c r="C2" s="34" t="s">
        <v>111</v>
      </c>
      <c r="D2" s="34" t="s">
        <v>112</v>
      </c>
      <c r="E2" s="34" t="s">
        <v>286</v>
      </c>
      <c r="F2" s="34" t="s">
        <v>113</v>
      </c>
      <c r="G2" s="34" t="s">
        <v>114</v>
      </c>
    </row>
    <row r="3" spans="1:9">
      <c r="A3" s="82" t="s">
        <v>287</v>
      </c>
      <c r="B3" s="31">
        <v>1</v>
      </c>
      <c r="C3" s="31" t="s">
        <v>115</v>
      </c>
      <c r="D3" s="31" t="s">
        <v>116</v>
      </c>
      <c r="E3" s="31"/>
      <c r="F3" s="32">
        <v>1193396842</v>
      </c>
      <c r="G3" s="31" t="s">
        <v>117</v>
      </c>
      <c r="H3" s="26"/>
      <c r="I3" s="26">
        <v>40000</v>
      </c>
    </row>
    <row r="4" spans="1:9">
      <c r="A4" s="83"/>
      <c r="B4" s="31">
        <v>2</v>
      </c>
      <c r="C4" s="31" t="s">
        <v>118</v>
      </c>
      <c r="D4" s="31" t="s">
        <v>119</v>
      </c>
      <c r="E4" s="31"/>
      <c r="F4" s="32">
        <v>1118529743</v>
      </c>
      <c r="G4" s="31" t="s">
        <v>164</v>
      </c>
      <c r="I4" s="26">
        <v>40000</v>
      </c>
    </row>
    <row r="5" spans="1:9" ht="18.75" customHeight="1">
      <c r="A5" s="83"/>
      <c r="B5" s="31">
        <v>3</v>
      </c>
      <c r="C5" s="31" t="s">
        <v>120</v>
      </c>
      <c r="D5" s="31" t="s">
        <v>121</v>
      </c>
      <c r="E5" s="31"/>
      <c r="F5" s="32">
        <v>1006520299</v>
      </c>
      <c r="G5" s="31" t="s">
        <v>122</v>
      </c>
      <c r="I5" s="26">
        <v>40000</v>
      </c>
    </row>
    <row r="6" spans="1:9" ht="18.75" customHeight="1">
      <c r="A6" s="83"/>
      <c r="B6" s="31">
        <v>4</v>
      </c>
      <c r="C6" s="31" t="s">
        <v>123</v>
      </c>
      <c r="D6" s="31" t="s">
        <v>124</v>
      </c>
      <c r="E6" s="31"/>
      <c r="F6" s="32">
        <v>1006509972</v>
      </c>
      <c r="G6" s="31" t="s">
        <v>122</v>
      </c>
      <c r="I6" s="26">
        <v>40000</v>
      </c>
    </row>
    <row r="7" spans="1:9" ht="18.75" customHeight="1">
      <c r="A7" s="83"/>
      <c r="B7" s="31">
        <v>5</v>
      </c>
      <c r="C7" s="31" t="s">
        <v>125</v>
      </c>
      <c r="D7" s="31" t="s">
        <v>126</v>
      </c>
      <c r="E7" s="31"/>
      <c r="F7" s="32">
        <v>1006510818</v>
      </c>
      <c r="G7" s="23" t="s">
        <v>122</v>
      </c>
      <c r="I7" s="26">
        <v>40000</v>
      </c>
    </row>
    <row r="8" spans="1:9" ht="18.75" customHeight="1">
      <c r="A8" s="83"/>
      <c r="B8" s="31">
        <v>6</v>
      </c>
      <c r="C8" s="31" t="s">
        <v>127</v>
      </c>
      <c r="D8" s="31" t="s">
        <v>128</v>
      </c>
      <c r="E8" s="31"/>
      <c r="F8" s="32">
        <v>1117816274</v>
      </c>
      <c r="G8" s="23" t="s">
        <v>122</v>
      </c>
      <c r="I8" s="26">
        <v>40000</v>
      </c>
    </row>
    <row r="9" spans="1:9" ht="18.75" customHeight="1">
      <c r="A9" s="83"/>
      <c r="B9" s="31">
        <v>7</v>
      </c>
      <c r="C9" s="31" t="s">
        <v>129</v>
      </c>
      <c r="D9" s="31" t="s">
        <v>130</v>
      </c>
      <c r="E9" s="31"/>
      <c r="F9" s="32">
        <v>1123860901</v>
      </c>
      <c r="G9" s="23" t="s">
        <v>131</v>
      </c>
      <c r="I9" s="26">
        <v>40000</v>
      </c>
    </row>
    <row r="10" spans="1:9" ht="18.75" customHeight="1">
      <c r="A10" s="83"/>
      <c r="B10" s="31">
        <v>8</v>
      </c>
      <c r="C10" s="31" t="s">
        <v>132</v>
      </c>
      <c r="D10" s="31" t="s">
        <v>133</v>
      </c>
      <c r="E10" s="31"/>
      <c r="F10" s="33" t="s">
        <v>134</v>
      </c>
      <c r="G10" s="23" t="s">
        <v>122</v>
      </c>
      <c r="I10" s="26">
        <v>40000</v>
      </c>
    </row>
    <row r="11" spans="1:9" ht="18.75" customHeight="1">
      <c r="A11" s="83"/>
      <c r="B11" s="31">
        <v>9</v>
      </c>
      <c r="C11" s="31" t="s">
        <v>135</v>
      </c>
      <c r="D11" s="31" t="s">
        <v>136</v>
      </c>
      <c r="E11" s="31"/>
      <c r="F11" s="32">
        <v>1123864004</v>
      </c>
      <c r="G11" s="23" t="s">
        <v>122</v>
      </c>
      <c r="I11" s="26">
        <v>40000</v>
      </c>
    </row>
    <row r="12" spans="1:9" ht="18.75" customHeight="1">
      <c r="A12" s="83"/>
      <c r="B12" s="31">
        <v>10</v>
      </c>
      <c r="C12" s="31" t="s">
        <v>137</v>
      </c>
      <c r="D12" s="31" t="s">
        <v>138</v>
      </c>
      <c r="E12" s="31"/>
      <c r="F12" s="32">
        <v>1006526587</v>
      </c>
      <c r="G12" s="23" t="s">
        <v>122</v>
      </c>
      <c r="I12" s="26">
        <v>40000</v>
      </c>
    </row>
    <row r="13" spans="1:9" ht="18.75" customHeight="1">
      <c r="A13" s="83"/>
      <c r="B13" s="31">
        <v>11</v>
      </c>
      <c r="C13" s="31" t="s">
        <v>139</v>
      </c>
      <c r="D13" s="31" t="s">
        <v>140</v>
      </c>
      <c r="E13" s="31"/>
      <c r="F13" s="32">
        <v>1117811643</v>
      </c>
      <c r="G13" s="23" t="s">
        <v>122</v>
      </c>
      <c r="I13" s="26">
        <v>40000</v>
      </c>
    </row>
    <row r="14" spans="1:9" ht="18.75" customHeight="1">
      <c r="A14" s="83"/>
      <c r="B14" s="31">
        <v>12</v>
      </c>
      <c r="C14" s="31" t="s">
        <v>141</v>
      </c>
      <c r="D14" s="31" t="s">
        <v>142</v>
      </c>
      <c r="E14" s="31"/>
      <c r="F14" s="32">
        <v>1006529105</v>
      </c>
      <c r="G14" s="23" t="s">
        <v>143</v>
      </c>
      <c r="I14" s="26">
        <v>40000</v>
      </c>
    </row>
    <row r="15" spans="1:9" ht="18.75" customHeight="1">
      <c r="A15" s="83"/>
      <c r="B15" s="31">
        <v>13</v>
      </c>
      <c r="C15" s="31" t="s">
        <v>144</v>
      </c>
      <c r="D15" s="31" t="s">
        <v>145</v>
      </c>
      <c r="E15" s="31"/>
      <c r="F15" s="32">
        <v>1123860927</v>
      </c>
      <c r="G15" s="23" t="s">
        <v>122</v>
      </c>
      <c r="I15" s="26">
        <v>40000</v>
      </c>
    </row>
    <row r="16" spans="1:9" ht="18.75" customHeight="1">
      <c r="A16" s="83"/>
      <c r="B16" s="31">
        <v>14</v>
      </c>
      <c r="C16" s="31" t="s">
        <v>144</v>
      </c>
      <c r="D16" s="31" t="s">
        <v>146</v>
      </c>
      <c r="E16" s="31"/>
      <c r="F16" s="32">
        <v>1123860929</v>
      </c>
      <c r="G16" s="23" t="s">
        <v>122</v>
      </c>
      <c r="I16" s="26">
        <v>40000</v>
      </c>
    </row>
    <row r="17" spans="1:11" ht="18.75" customHeight="1">
      <c r="A17" s="83"/>
      <c r="B17" s="31">
        <v>15</v>
      </c>
      <c r="C17" s="31" t="s">
        <v>147</v>
      </c>
      <c r="D17" s="31" t="s">
        <v>148</v>
      </c>
      <c r="E17" s="31"/>
      <c r="F17" s="32">
        <v>1107039997</v>
      </c>
      <c r="G17" s="23" t="s">
        <v>122</v>
      </c>
      <c r="I17" s="26">
        <v>40000</v>
      </c>
    </row>
    <row r="18" spans="1:11" ht="18.75" customHeight="1">
      <c r="A18" s="84"/>
      <c r="B18" s="31">
        <v>16</v>
      </c>
      <c r="C18" s="31" t="s">
        <v>149</v>
      </c>
      <c r="D18" s="31" t="s">
        <v>150</v>
      </c>
      <c r="E18" s="31"/>
      <c r="F18" s="32">
        <v>1117806156</v>
      </c>
      <c r="G18" s="23" t="s">
        <v>122</v>
      </c>
      <c r="I18" s="26">
        <v>40000</v>
      </c>
    </row>
    <row r="19" spans="1:11" ht="18.75" customHeight="1">
      <c r="A19" s="31"/>
      <c r="B19" s="31"/>
      <c r="C19" s="31"/>
      <c r="D19" s="31"/>
      <c r="E19" s="31"/>
      <c r="F19" s="31"/>
      <c r="G19" s="23"/>
    </row>
    <row r="20" spans="1:11" ht="18.75" customHeight="1">
      <c r="A20" s="82" t="s">
        <v>64</v>
      </c>
      <c r="B20" s="31">
        <v>1</v>
      </c>
      <c r="C20" s="31" t="s">
        <v>151</v>
      </c>
      <c r="D20" s="31" t="s">
        <v>152</v>
      </c>
      <c r="E20" s="31"/>
      <c r="F20" s="32">
        <v>1116923768</v>
      </c>
      <c r="G20" s="23" t="s">
        <v>153</v>
      </c>
      <c r="I20" s="26">
        <v>40000</v>
      </c>
    </row>
    <row r="21" spans="1:11" ht="18.75" customHeight="1">
      <c r="A21" s="83"/>
      <c r="B21" s="31">
        <v>2</v>
      </c>
      <c r="C21" s="31" t="s">
        <v>154</v>
      </c>
      <c r="D21" s="31" t="s">
        <v>155</v>
      </c>
      <c r="E21" s="31"/>
      <c r="F21" s="32">
        <v>1115941137</v>
      </c>
      <c r="G21" s="23" t="s">
        <v>117</v>
      </c>
      <c r="I21" s="26">
        <v>40000</v>
      </c>
    </row>
    <row r="22" spans="1:11" ht="18.75" customHeight="1">
      <c r="A22" s="83"/>
      <c r="B22" s="31">
        <v>3</v>
      </c>
      <c r="C22" s="31" t="s">
        <v>156</v>
      </c>
      <c r="D22" s="31" t="s">
        <v>157</v>
      </c>
      <c r="E22" s="31"/>
      <c r="F22" s="32">
        <v>1006556659</v>
      </c>
      <c r="G22" s="23" t="s">
        <v>122</v>
      </c>
      <c r="I22" s="26">
        <v>40000</v>
      </c>
    </row>
    <row r="23" spans="1:11" ht="18.75" customHeight="1">
      <c r="A23" s="83"/>
      <c r="B23" s="31">
        <v>4</v>
      </c>
      <c r="C23" s="31" t="s">
        <v>158</v>
      </c>
      <c r="D23" s="31" t="s">
        <v>159</v>
      </c>
      <c r="E23" s="31"/>
      <c r="F23" s="32">
        <v>1115943253</v>
      </c>
      <c r="G23" s="23" t="s">
        <v>117</v>
      </c>
      <c r="I23" s="26">
        <v>40000</v>
      </c>
    </row>
    <row r="24" spans="1:11" ht="18.75" customHeight="1">
      <c r="A24" s="83"/>
      <c r="B24" s="31">
        <v>5</v>
      </c>
      <c r="C24" s="31" t="s">
        <v>160</v>
      </c>
      <c r="D24" s="31" t="s">
        <v>161</v>
      </c>
      <c r="E24" s="31"/>
      <c r="F24" s="32">
        <v>1133149098</v>
      </c>
      <c r="G24" s="23" t="s">
        <v>122</v>
      </c>
      <c r="I24" s="26">
        <v>40000</v>
      </c>
    </row>
    <row r="25" spans="1:11" ht="18.75" customHeight="1">
      <c r="A25" s="84"/>
      <c r="B25" s="31">
        <v>6</v>
      </c>
      <c r="C25" s="31" t="s">
        <v>162</v>
      </c>
      <c r="D25" s="31" t="s">
        <v>163</v>
      </c>
      <c r="E25" s="31"/>
      <c r="F25" s="32">
        <v>1117836255</v>
      </c>
      <c r="G25" s="23" t="s">
        <v>122</v>
      </c>
      <c r="I25" s="26">
        <v>40000</v>
      </c>
    </row>
    <row r="26" spans="1:11">
      <c r="A26" s="30"/>
      <c r="B26" s="30"/>
      <c r="C26" s="30"/>
      <c r="D26" s="30"/>
      <c r="E26" s="30"/>
      <c r="F26" s="30"/>
      <c r="G26" s="30"/>
      <c r="I26" s="52">
        <f>SUM(I3:I25)</f>
        <v>880000</v>
      </c>
      <c r="J26" s="26">
        <v>540000</v>
      </c>
      <c r="K26" s="26">
        <f>I26-J26</f>
        <v>340000</v>
      </c>
    </row>
    <row r="27" spans="1:11">
      <c r="A27" s="100" t="s">
        <v>165</v>
      </c>
      <c r="B27" s="100"/>
      <c r="C27" s="100"/>
      <c r="D27" s="100"/>
      <c r="E27" s="100"/>
      <c r="F27" s="100"/>
      <c r="G27" s="100"/>
    </row>
    <row r="28" spans="1:11" ht="30">
      <c r="A28" s="34" t="s">
        <v>110</v>
      </c>
      <c r="B28" s="34"/>
      <c r="C28" s="34" t="s">
        <v>111</v>
      </c>
      <c r="D28" s="34" t="s">
        <v>112</v>
      </c>
      <c r="E28" s="34" t="s">
        <v>4</v>
      </c>
      <c r="F28" s="37" t="s">
        <v>113</v>
      </c>
      <c r="G28" s="34" t="s">
        <v>114</v>
      </c>
    </row>
    <row r="29" spans="1:11">
      <c r="A29" s="101" t="s">
        <v>200</v>
      </c>
      <c r="B29" s="31">
        <v>1</v>
      </c>
      <c r="C29" s="7" t="s">
        <v>222</v>
      </c>
      <c r="D29" s="31" t="s">
        <v>223</v>
      </c>
      <c r="E29" s="31" t="s">
        <v>12</v>
      </c>
      <c r="F29" s="32">
        <v>1117836401</v>
      </c>
      <c r="G29" s="25" t="s">
        <v>10</v>
      </c>
      <c r="I29" s="26">
        <v>80000</v>
      </c>
    </row>
    <row r="30" spans="1:11">
      <c r="A30" s="102"/>
      <c r="B30" s="31">
        <v>2</v>
      </c>
      <c r="C30" s="1" t="s">
        <v>214</v>
      </c>
      <c r="D30" s="31" t="s">
        <v>215</v>
      </c>
      <c r="E30" s="31" t="s">
        <v>9</v>
      </c>
      <c r="F30" s="32">
        <v>1006518845</v>
      </c>
      <c r="G30" s="25" t="s">
        <v>10</v>
      </c>
      <c r="I30" s="26">
        <v>80000</v>
      </c>
    </row>
    <row r="31" spans="1:11">
      <c r="A31" s="102"/>
      <c r="B31" s="31">
        <v>3</v>
      </c>
      <c r="C31" s="35" t="s">
        <v>203</v>
      </c>
      <c r="D31" s="31" t="s">
        <v>204</v>
      </c>
      <c r="E31" s="31" t="s">
        <v>12</v>
      </c>
      <c r="F31" s="32">
        <v>1117838935</v>
      </c>
      <c r="G31" s="25" t="s">
        <v>10</v>
      </c>
      <c r="I31" s="26">
        <v>80000</v>
      </c>
    </row>
    <row r="32" spans="1:11">
      <c r="A32" s="102"/>
      <c r="B32" s="31">
        <v>4</v>
      </c>
      <c r="C32" s="35" t="s">
        <v>201</v>
      </c>
      <c r="D32" s="31" t="s">
        <v>202</v>
      </c>
      <c r="E32" s="31" t="s">
        <v>9</v>
      </c>
      <c r="F32" s="32">
        <v>1117807282</v>
      </c>
      <c r="G32" s="25" t="s">
        <v>10</v>
      </c>
      <c r="I32" s="26">
        <v>80000</v>
      </c>
    </row>
    <row r="33" spans="1:11">
      <c r="A33" s="102"/>
      <c r="B33" s="31">
        <v>5</v>
      </c>
      <c r="C33" s="35" t="s">
        <v>201</v>
      </c>
      <c r="D33" s="31" t="s">
        <v>209</v>
      </c>
      <c r="E33" s="31" t="s">
        <v>9</v>
      </c>
      <c r="F33" s="32">
        <v>1117807231</v>
      </c>
      <c r="G33" s="25" t="s">
        <v>10</v>
      </c>
      <c r="I33" s="26">
        <v>40000</v>
      </c>
    </row>
    <row r="34" spans="1:11">
      <c r="A34" s="102"/>
      <c r="B34" s="31">
        <v>6</v>
      </c>
      <c r="C34" s="1" t="s">
        <v>205</v>
      </c>
      <c r="D34" s="1" t="s">
        <v>206</v>
      </c>
      <c r="E34" s="1" t="s">
        <v>9</v>
      </c>
      <c r="F34" s="1">
        <v>1117806775</v>
      </c>
      <c r="G34" s="24" t="s">
        <v>10</v>
      </c>
      <c r="I34" s="26">
        <v>40000</v>
      </c>
    </row>
    <row r="35" spans="1:11">
      <c r="A35" s="102"/>
      <c r="B35" s="31">
        <v>7</v>
      </c>
      <c r="C35" s="35" t="s">
        <v>207</v>
      </c>
      <c r="D35" s="31" t="s">
        <v>208</v>
      </c>
      <c r="E35" s="31" t="s">
        <v>9</v>
      </c>
      <c r="F35" s="32">
        <v>1118468263</v>
      </c>
      <c r="G35" s="25" t="s">
        <v>10</v>
      </c>
    </row>
    <row r="36" spans="1:11">
      <c r="A36" s="102"/>
      <c r="B36" s="31">
        <v>8</v>
      </c>
      <c r="C36" s="1" t="s">
        <v>216</v>
      </c>
      <c r="D36" s="31" t="s">
        <v>217</v>
      </c>
      <c r="E36" s="31" t="s">
        <v>12</v>
      </c>
      <c r="F36" s="32">
        <v>40692005</v>
      </c>
      <c r="G36" s="25" t="s">
        <v>10</v>
      </c>
      <c r="I36" s="26">
        <v>80000</v>
      </c>
    </row>
    <row r="37" spans="1:11">
      <c r="A37" s="102"/>
      <c r="B37" s="31">
        <v>9</v>
      </c>
      <c r="C37" s="7" t="s">
        <v>220</v>
      </c>
      <c r="D37" s="31" t="s">
        <v>221</v>
      </c>
      <c r="E37" s="31" t="s">
        <v>9</v>
      </c>
      <c r="F37" s="32">
        <v>1089904888</v>
      </c>
      <c r="G37" s="25" t="s">
        <v>10</v>
      </c>
      <c r="I37" s="26">
        <v>80000</v>
      </c>
    </row>
    <row r="38" spans="1:11">
      <c r="A38" s="102"/>
      <c r="B38" s="31">
        <v>10</v>
      </c>
      <c r="C38" s="1" t="s">
        <v>212</v>
      </c>
      <c r="D38" s="31" t="s">
        <v>213</v>
      </c>
      <c r="E38" s="31" t="s">
        <v>9</v>
      </c>
      <c r="F38" s="32">
        <v>1117813772</v>
      </c>
      <c r="G38" s="25" t="s">
        <v>10</v>
      </c>
    </row>
    <row r="39" spans="1:11">
      <c r="A39" s="102"/>
      <c r="B39" s="31">
        <v>11</v>
      </c>
      <c r="C39" s="35" t="s">
        <v>210</v>
      </c>
      <c r="D39" s="31" t="s">
        <v>211</v>
      </c>
      <c r="E39" s="31" t="s">
        <v>9</v>
      </c>
      <c r="F39" s="32">
        <v>1006517400</v>
      </c>
      <c r="G39" s="25" t="s">
        <v>10</v>
      </c>
      <c r="I39" s="26">
        <v>80000</v>
      </c>
    </row>
    <row r="40" spans="1:11">
      <c r="A40" s="102"/>
      <c r="B40" s="31">
        <v>12</v>
      </c>
      <c r="C40" s="1" t="s">
        <v>218</v>
      </c>
      <c r="D40" s="31" t="s">
        <v>219</v>
      </c>
      <c r="E40" s="31" t="s">
        <v>9</v>
      </c>
      <c r="F40" s="32">
        <v>1006519003</v>
      </c>
      <c r="G40" s="25" t="s">
        <v>10</v>
      </c>
      <c r="I40">
        <v>80000</v>
      </c>
    </row>
    <row r="41" spans="1:11">
      <c r="I41" s="52">
        <f>SUM(I29:I40)</f>
        <v>720000</v>
      </c>
    </row>
    <row r="43" spans="1:11" ht="30">
      <c r="A43" s="34" t="s">
        <v>110</v>
      </c>
      <c r="B43" s="34"/>
      <c r="C43" s="34" t="s">
        <v>111</v>
      </c>
      <c r="D43" s="34" t="s">
        <v>112</v>
      </c>
      <c r="E43" s="34" t="s">
        <v>4</v>
      </c>
      <c r="F43" s="37" t="s">
        <v>113</v>
      </c>
      <c r="G43" s="34" t="s">
        <v>114</v>
      </c>
    </row>
    <row r="44" spans="1:11">
      <c r="A44" s="101" t="s">
        <v>64</v>
      </c>
      <c r="B44" s="31">
        <v>1</v>
      </c>
      <c r="C44" s="35" t="s">
        <v>197</v>
      </c>
      <c r="D44" s="31" t="s">
        <v>150</v>
      </c>
      <c r="E44" s="31" t="s">
        <v>9</v>
      </c>
      <c r="F44" s="32">
        <v>1006508852</v>
      </c>
      <c r="G44" s="25" t="s">
        <v>10</v>
      </c>
      <c r="I44" s="53">
        <v>40000</v>
      </c>
      <c r="J44" s="36"/>
      <c r="K44" s="36"/>
    </row>
    <row r="45" spans="1:11">
      <c r="A45" s="102"/>
      <c r="B45" s="31">
        <v>2</v>
      </c>
      <c r="C45" s="35" t="s">
        <v>167</v>
      </c>
      <c r="D45" s="31" t="s">
        <v>168</v>
      </c>
      <c r="E45" s="31" t="s">
        <v>12</v>
      </c>
      <c r="F45" s="32">
        <v>1081155103</v>
      </c>
      <c r="G45" s="25" t="s">
        <v>195</v>
      </c>
      <c r="I45" s="36"/>
      <c r="J45" s="36"/>
      <c r="K45" s="36"/>
    </row>
    <row r="46" spans="1:11">
      <c r="A46" s="102"/>
      <c r="B46" s="31">
        <v>3</v>
      </c>
      <c r="C46" t="s">
        <v>198</v>
      </c>
      <c r="D46" t="s">
        <v>199</v>
      </c>
      <c r="E46" t="s">
        <v>12</v>
      </c>
      <c r="F46">
        <v>1117840209</v>
      </c>
      <c r="G46" s="38" t="s">
        <v>10</v>
      </c>
      <c r="I46" s="53">
        <v>80000</v>
      </c>
      <c r="J46" s="36"/>
      <c r="K46" s="36"/>
    </row>
    <row r="47" spans="1:11">
      <c r="A47" s="102"/>
      <c r="B47" s="31">
        <v>4</v>
      </c>
      <c r="C47" s="35" t="s">
        <v>169</v>
      </c>
      <c r="D47" s="31" t="s">
        <v>170</v>
      </c>
      <c r="E47" s="31" t="s">
        <v>9</v>
      </c>
      <c r="F47" s="32">
        <v>1006518913</v>
      </c>
      <c r="G47" s="25" t="s">
        <v>10</v>
      </c>
      <c r="I47" s="53">
        <v>80000</v>
      </c>
      <c r="J47" s="36"/>
      <c r="K47" s="36"/>
    </row>
    <row r="48" spans="1:11">
      <c r="A48" s="102"/>
      <c r="B48" s="31">
        <v>5</v>
      </c>
      <c r="C48" s="35" t="s">
        <v>171</v>
      </c>
      <c r="D48" s="31" t="s">
        <v>172</v>
      </c>
      <c r="E48" s="31" t="s">
        <v>12</v>
      </c>
      <c r="F48" s="32">
        <v>1003805215</v>
      </c>
      <c r="G48" s="25" t="s">
        <v>10</v>
      </c>
      <c r="I48" s="36"/>
      <c r="J48" s="36"/>
      <c r="K48" s="36"/>
    </row>
    <row r="49" spans="1:11">
      <c r="A49" s="102"/>
      <c r="B49" s="31">
        <v>6</v>
      </c>
      <c r="C49" s="35" t="s">
        <v>173</v>
      </c>
      <c r="D49" s="31" t="s">
        <v>174</v>
      </c>
      <c r="E49" s="31" t="s">
        <v>9</v>
      </c>
      <c r="F49" s="32">
        <v>1004774059</v>
      </c>
      <c r="G49" s="25" t="s">
        <v>10</v>
      </c>
      <c r="H49" s="26"/>
      <c r="I49" s="26">
        <v>80000</v>
      </c>
      <c r="J49" s="36"/>
      <c r="K49" s="36"/>
    </row>
    <row r="50" spans="1:11">
      <c r="A50" s="102"/>
      <c r="B50" s="31">
        <v>7</v>
      </c>
      <c r="C50" s="1" t="s">
        <v>175</v>
      </c>
      <c r="D50" s="31" t="s">
        <v>176</v>
      </c>
      <c r="E50" s="31" t="s">
        <v>9</v>
      </c>
      <c r="F50" s="32">
        <v>1117804487</v>
      </c>
      <c r="G50" s="25" t="s">
        <v>10</v>
      </c>
      <c r="I50" s="53">
        <v>40000</v>
      </c>
      <c r="J50" s="36"/>
      <c r="K50" s="36"/>
    </row>
    <row r="51" spans="1:11">
      <c r="A51" s="102"/>
      <c r="B51" s="31">
        <v>8</v>
      </c>
      <c r="C51" s="1" t="s">
        <v>177</v>
      </c>
      <c r="D51" s="31" t="s">
        <v>178</v>
      </c>
      <c r="E51" s="31" t="s">
        <v>9</v>
      </c>
      <c r="F51" s="32">
        <v>1117809961</v>
      </c>
      <c r="G51" s="25" t="s">
        <v>10</v>
      </c>
      <c r="I51" s="36"/>
      <c r="J51" s="36"/>
      <c r="K51" s="36"/>
    </row>
    <row r="52" spans="1:11">
      <c r="A52" s="102"/>
      <c r="B52" s="31">
        <v>9</v>
      </c>
      <c r="C52" s="1" t="s">
        <v>179</v>
      </c>
      <c r="D52" s="31" t="s">
        <v>180</v>
      </c>
      <c r="E52" s="31" t="s">
        <v>12</v>
      </c>
      <c r="F52" s="32">
        <v>1006518919</v>
      </c>
      <c r="G52" s="25" t="s">
        <v>10</v>
      </c>
      <c r="I52" s="53">
        <v>80000</v>
      </c>
      <c r="J52" s="36"/>
      <c r="K52" s="36"/>
    </row>
    <row r="53" spans="1:11">
      <c r="A53" s="102"/>
      <c r="B53" s="31">
        <v>10</v>
      </c>
      <c r="C53" s="1" t="s">
        <v>181</v>
      </c>
      <c r="D53" s="31" t="s">
        <v>182</v>
      </c>
      <c r="E53" s="31" t="s">
        <v>12</v>
      </c>
      <c r="F53" s="32">
        <v>1117820350</v>
      </c>
      <c r="G53" s="25" t="s">
        <v>10</v>
      </c>
      <c r="I53" s="53">
        <v>80000</v>
      </c>
      <c r="J53" s="36"/>
      <c r="K53" s="36"/>
    </row>
    <row r="54" spans="1:11">
      <c r="A54" s="102"/>
      <c r="B54" s="31">
        <v>11</v>
      </c>
      <c r="C54" s="7" t="s">
        <v>183</v>
      </c>
      <c r="D54" s="31" t="s">
        <v>184</v>
      </c>
      <c r="E54" s="31" t="s">
        <v>9</v>
      </c>
      <c r="F54" s="32">
        <v>1193535177</v>
      </c>
      <c r="G54" s="25" t="s">
        <v>10</v>
      </c>
      <c r="I54" s="36"/>
      <c r="J54" s="36"/>
      <c r="K54" s="36"/>
    </row>
    <row r="55" spans="1:11">
      <c r="A55" s="102"/>
      <c r="B55" s="31">
        <v>12</v>
      </c>
      <c r="C55" s="7" t="s">
        <v>185</v>
      </c>
      <c r="D55" s="31" t="s">
        <v>186</v>
      </c>
      <c r="E55" s="31" t="s">
        <v>12</v>
      </c>
      <c r="F55" s="32">
        <v>1006520435</v>
      </c>
      <c r="G55" s="25" t="s">
        <v>10</v>
      </c>
      <c r="I55" s="53">
        <v>40000</v>
      </c>
      <c r="J55" s="36"/>
      <c r="K55" s="36"/>
    </row>
    <row r="56" spans="1:11">
      <c r="A56" s="102"/>
      <c r="B56" s="31">
        <v>13</v>
      </c>
      <c r="C56" s="7" t="s">
        <v>187</v>
      </c>
      <c r="D56" s="31" t="s">
        <v>188</v>
      </c>
      <c r="E56" s="31" t="s">
        <v>9</v>
      </c>
      <c r="F56" s="32">
        <v>1006519143</v>
      </c>
      <c r="G56" s="25" t="s">
        <v>10</v>
      </c>
      <c r="I56" s="36"/>
      <c r="J56" s="36"/>
      <c r="K56" s="36"/>
    </row>
    <row r="57" spans="1:11">
      <c r="A57" s="102"/>
      <c r="B57" s="31">
        <v>14</v>
      </c>
      <c r="C57" s="7" t="s">
        <v>189</v>
      </c>
      <c r="D57" s="31" t="s">
        <v>190</v>
      </c>
      <c r="E57" s="31" t="s">
        <v>9</v>
      </c>
      <c r="F57" s="32">
        <v>1006519138</v>
      </c>
      <c r="G57" s="25" t="s">
        <v>10</v>
      </c>
      <c r="I57" s="53">
        <v>80000</v>
      </c>
      <c r="J57" s="36"/>
      <c r="K57" s="36"/>
    </row>
    <row r="58" spans="1:11">
      <c r="A58" s="102"/>
      <c r="B58" s="31">
        <v>15</v>
      </c>
      <c r="C58" s="7" t="s">
        <v>191</v>
      </c>
      <c r="D58" s="31" t="s">
        <v>192</v>
      </c>
      <c r="E58" s="31" t="s">
        <v>12</v>
      </c>
      <c r="F58" s="32">
        <v>48621653</v>
      </c>
      <c r="G58" s="25" t="s">
        <v>196</v>
      </c>
      <c r="I58" s="36">
        <v>80000</v>
      </c>
      <c r="J58" s="36"/>
      <c r="K58" s="36"/>
    </row>
    <row r="59" spans="1:11">
      <c r="A59" s="102"/>
      <c r="B59" s="31">
        <v>16</v>
      </c>
      <c r="C59" s="7" t="s">
        <v>193</v>
      </c>
      <c r="D59" s="1" t="s">
        <v>194</v>
      </c>
      <c r="E59" s="39" t="s">
        <v>12</v>
      </c>
      <c r="F59" s="40">
        <v>1117826544</v>
      </c>
      <c r="G59" s="41" t="s">
        <v>10</v>
      </c>
      <c r="I59">
        <v>80000</v>
      </c>
    </row>
    <row r="60" spans="1:11">
      <c r="I60" s="52">
        <f>SUM(I44:I59)</f>
        <v>760000</v>
      </c>
    </row>
    <row r="62" spans="1:11">
      <c r="A62" s="100" t="s">
        <v>224</v>
      </c>
      <c r="B62" s="100"/>
      <c r="C62" s="100"/>
      <c r="D62" s="100"/>
      <c r="E62" s="100"/>
      <c r="F62" s="100"/>
      <c r="G62" s="100"/>
    </row>
    <row r="63" spans="1:11" ht="30">
      <c r="A63" s="34" t="s">
        <v>110</v>
      </c>
      <c r="B63" s="34"/>
      <c r="C63" s="34" t="s">
        <v>111</v>
      </c>
      <c r="D63" s="34" t="s">
        <v>112</v>
      </c>
      <c r="E63" s="34" t="s">
        <v>4</v>
      </c>
      <c r="F63" s="37" t="s">
        <v>113</v>
      </c>
      <c r="G63" s="34" t="s">
        <v>114</v>
      </c>
    </row>
    <row r="64" spans="1:11">
      <c r="A64" s="101" t="s">
        <v>200</v>
      </c>
      <c r="B64" s="31">
        <v>1</v>
      </c>
      <c r="C64" s="7" t="s">
        <v>225</v>
      </c>
      <c r="D64" s="31" t="s">
        <v>226</v>
      </c>
      <c r="E64" s="31"/>
      <c r="F64" s="32">
        <v>1117809400</v>
      </c>
      <c r="G64" s="25" t="s">
        <v>10</v>
      </c>
    </row>
    <row r="65" spans="1:9">
      <c r="A65" s="102"/>
      <c r="B65" s="31">
        <v>2</v>
      </c>
      <c r="C65" s="1" t="s">
        <v>227</v>
      </c>
      <c r="D65" s="31" t="s">
        <v>228</v>
      </c>
      <c r="E65" s="31"/>
      <c r="F65" s="32">
        <v>1006520465</v>
      </c>
      <c r="G65" s="25" t="s">
        <v>10</v>
      </c>
      <c r="I65" s="26"/>
    </row>
    <row r="66" spans="1:9">
      <c r="A66" s="102"/>
      <c r="B66" s="31">
        <v>3</v>
      </c>
      <c r="C66" s="35" t="s">
        <v>229</v>
      </c>
      <c r="D66" s="31" t="s">
        <v>230</v>
      </c>
      <c r="E66" s="31"/>
      <c r="F66" s="32">
        <v>1006519331</v>
      </c>
      <c r="G66" s="25" t="s">
        <v>10</v>
      </c>
    </row>
    <row r="67" spans="1:9">
      <c r="A67" s="102"/>
      <c r="B67" s="31">
        <v>4</v>
      </c>
      <c r="C67" s="35" t="s">
        <v>231</v>
      </c>
      <c r="D67" s="31" t="s">
        <v>232</v>
      </c>
      <c r="E67" s="31"/>
      <c r="F67" s="32">
        <v>1117807716</v>
      </c>
      <c r="G67" s="25" t="s">
        <v>10</v>
      </c>
    </row>
    <row r="68" spans="1:9">
      <c r="A68" s="102"/>
      <c r="B68" s="31">
        <v>5</v>
      </c>
      <c r="C68" s="35" t="s">
        <v>233</v>
      </c>
      <c r="D68" s="31" t="s">
        <v>234</v>
      </c>
      <c r="E68" s="31"/>
      <c r="F68" s="32">
        <v>1115942873</v>
      </c>
      <c r="G68" s="25" t="s">
        <v>235</v>
      </c>
    </row>
    <row r="69" spans="1:9">
      <c r="A69" s="102"/>
      <c r="B69" s="31">
        <v>6</v>
      </c>
      <c r="C69" s="1" t="s">
        <v>236</v>
      </c>
      <c r="D69" s="1" t="s">
        <v>237</v>
      </c>
      <c r="E69" s="1"/>
      <c r="F69" s="1">
        <v>1117804634</v>
      </c>
      <c r="G69" s="24" t="s">
        <v>238</v>
      </c>
      <c r="I69" s="26">
        <v>40000</v>
      </c>
    </row>
    <row r="70" spans="1:9">
      <c r="A70" s="102"/>
      <c r="B70" s="31">
        <v>7</v>
      </c>
      <c r="C70" s="35" t="s">
        <v>239</v>
      </c>
      <c r="D70" s="31" t="s">
        <v>240</v>
      </c>
      <c r="E70" s="31"/>
      <c r="F70" s="32">
        <v>1006518535</v>
      </c>
      <c r="G70" s="25" t="s">
        <v>87</v>
      </c>
      <c r="I70" s="26">
        <v>40000</v>
      </c>
    </row>
    <row r="73" spans="1:9" ht="30">
      <c r="A73" s="34" t="s">
        <v>110</v>
      </c>
      <c r="B73" s="34"/>
      <c r="C73" s="34" t="s">
        <v>111</v>
      </c>
      <c r="D73" s="34" t="s">
        <v>112</v>
      </c>
      <c r="E73" s="34" t="s">
        <v>4</v>
      </c>
      <c r="F73" s="37" t="s">
        <v>113</v>
      </c>
      <c r="G73" s="34" t="s">
        <v>114</v>
      </c>
    </row>
    <row r="74" spans="1:9">
      <c r="A74" s="101" t="s">
        <v>64</v>
      </c>
      <c r="B74" s="31">
        <v>1</v>
      </c>
      <c r="C74" s="1" t="s">
        <v>261</v>
      </c>
      <c r="D74" s="31" t="s">
        <v>262</v>
      </c>
      <c r="E74" s="31"/>
      <c r="F74" s="32">
        <v>1006418875</v>
      </c>
      <c r="G74" s="25" t="s">
        <v>263</v>
      </c>
      <c r="I74" s="26">
        <v>80000</v>
      </c>
    </row>
    <row r="75" spans="1:9">
      <c r="A75" s="102"/>
      <c r="B75" s="31">
        <v>2</v>
      </c>
      <c r="C75" s="35" t="s">
        <v>252</v>
      </c>
      <c r="D75" s="31" t="s">
        <v>253</v>
      </c>
      <c r="E75" s="31"/>
      <c r="F75" s="32">
        <v>1151453185</v>
      </c>
      <c r="G75" s="25" t="s">
        <v>10</v>
      </c>
    </row>
    <row r="76" spans="1:9">
      <c r="A76" s="102"/>
      <c r="B76" s="31">
        <v>3</v>
      </c>
      <c r="C76" s="35" t="s">
        <v>243</v>
      </c>
      <c r="D76" s="31" t="s">
        <v>244</v>
      </c>
      <c r="E76" s="31"/>
      <c r="F76" s="32">
        <v>93472595</v>
      </c>
      <c r="G76" s="25" t="s">
        <v>245</v>
      </c>
    </row>
    <row r="77" spans="1:9">
      <c r="A77" s="102"/>
      <c r="B77" s="31">
        <v>4</v>
      </c>
      <c r="C77" s="7" t="s">
        <v>271</v>
      </c>
      <c r="D77" s="31" t="s">
        <v>272</v>
      </c>
      <c r="E77" s="31"/>
      <c r="F77" s="32">
        <v>1006419719</v>
      </c>
      <c r="G77" s="25" t="s">
        <v>263</v>
      </c>
    </row>
    <row r="78" spans="1:9">
      <c r="A78" s="102"/>
      <c r="B78" s="31">
        <v>5</v>
      </c>
      <c r="C78" s="7" t="s">
        <v>264</v>
      </c>
      <c r="D78" s="31" t="s">
        <v>265</v>
      </c>
      <c r="E78" s="31"/>
      <c r="F78" s="32">
        <v>1117804600</v>
      </c>
      <c r="G78" s="25" t="s">
        <v>10</v>
      </c>
    </row>
    <row r="79" spans="1:9">
      <c r="A79" s="102"/>
      <c r="B79" s="31">
        <v>6</v>
      </c>
      <c r="C79" s="35" t="s">
        <v>241</v>
      </c>
      <c r="D79" s="31" t="s">
        <v>242</v>
      </c>
      <c r="E79" s="31"/>
      <c r="F79" s="32">
        <v>1117808326</v>
      </c>
      <c r="G79" s="25" t="s">
        <v>10</v>
      </c>
    </row>
    <row r="80" spans="1:9">
      <c r="A80" s="102"/>
      <c r="B80" s="31">
        <v>7</v>
      </c>
      <c r="C80" s="1" t="s">
        <v>246</v>
      </c>
      <c r="D80" s="1" t="s">
        <v>247</v>
      </c>
      <c r="E80" s="1"/>
      <c r="F80" s="1">
        <v>1117809244</v>
      </c>
      <c r="G80" s="24" t="s">
        <v>10</v>
      </c>
    </row>
    <row r="81" spans="1:9">
      <c r="A81" s="102"/>
      <c r="B81" s="31">
        <v>8</v>
      </c>
      <c r="C81" s="1" t="s">
        <v>254</v>
      </c>
      <c r="D81" s="31" t="s">
        <v>255</v>
      </c>
      <c r="E81" s="31"/>
      <c r="F81" s="32">
        <v>1081159540</v>
      </c>
      <c r="G81" s="25" t="s">
        <v>195</v>
      </c>
      <c r="I81" s="26">
        <v>80000</v>
      </c>
    </row>
    <row r="82" spans="1:9">
      <c r="A82" s="102"/>
      <c r="B82" s="31">
        <v>9</v>
      </c>
      <c r="C82" s="35" t="s">
        <v>251</v>
      </c>
      <c r="D82" s="31" t="s">
        <v>168</v>
      </c>
      <c r="E82" s="31"/>
      <c r="F82" s="32">
        <v>1117814127</v>
      </c>
      <c r="G82" s="25" t="s">
        <v>10</v>
      </c>
      <c r="I82" s="26">
        <v>40000</v>
      </c>
    </row>
    <row r="83" spans="1:9">
      <c r="A83" s="102"/>
      <c r="B83" s="31">
        <v>10</v>
      </c>
      <c r="C83" s="7" t="s">
        <v>268</v>
      </c>
      <c r="D83" s="31" t="s">
        <v>269</v>
      </c>
      <c r="E83" s="31"/>
      <c r="F83" s="32">
        <v>1007789310</v>
      </c>
      <c r="G83" s="25" t="s">
        <v>270</v>
      </c>
    </row>
    <row r="84" spans="1:9">
      <c r="A84" s="102"/>
      <c r="B84" s="31">
        <v>11</v>
      </c>
      <c r="C84" s="1" t="s">
        <v>259</v>
      </c>
      <c r="D84" s="31" t="s">
        <v>260</v>
      </c>
      <c r="E84" s="31"/>
      <c r="F84" s="32">
        <v>1117809244</v>
      </c>
      <c r="G84" s="25" t="s">
        <v>10</v>
      </c>
      <c r="I84" s="26">
        <v>40000</v>
      </c>
    </row>
    <row r="85" spans="1:9">
      <c r="A85" s="102"/>
      <c r="B85" s="31">
        <v>12</v>
      </c>
      <c r="C85" s="1" t="s">
        <v>256</v>
      </c>
      <c r="D85" s="31" t="s">
        <v>257</v>
      </c>
      <c r="E85" s="42"/>
      <c r="F85" s="32">
        <v>1006155713</v>
      </c>
      <c r="G85" s="25" t="s">
        <v>258</v>
      </c>
    </row>
    <row r="86" spans="1:9">
      <c r="A86" s="102"/>
      <c r="B86" s="31">
        <v>13</v>
      </c>
      <c r="C86" s="35" t="s">
        <v>248</v>
      </c>
      <c r="D86" s="31" t="s">
        <v>249</v>
      </c>
      <c r="E86" s="31"/>
      <c r="F86" s="32">
        <v>17784417</v>
      </c>
      <c r="G86" s="25" t="s">
        <v>250</v>
      </c>
    </row>
    <row r="87" spans="1:9">
      <c r="A87" s="102"/>
      <c r="B87" s="31">
        <v>14</v>
      </c>
      <c r="C87" s="7" t="s">
        <v>266</v>
      </c>
      <c r="D87" s="31" t="s">
        <v>267</v>
      </c>
      <c r="E87" s="1"/>
      <c r="F87" s="31">
        <v>1115946574</v>
      </c>
      <c r="G87" s="25" t="s">
        <v>238</v>
      </c>
    </row>
  </sheetData>
  <sortState ref="C74:G87">
    <sortCondition ref="C74"/>
  </sortState>
  <mergeCells count="9">
    <mergeCell ref="A62:G62"/>
    <mergeCell ref="A64:A70"/>
    <mergeCell ref="A74:A87"/>
    <mergeCell ref="A1:G1"/>
    <mergeCell ref="A3:A18"/>
    <mergeCell ref="A20:A25"/>
    <mergeCell ref="A27:G27"/>
    <mergeCell ref="A44:A59"/>
    <mergeCell ref="A29:A40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100"/>
  <sheetViews>
    <sheetView workbookViewId="0">
      <selection activeCell="I56" sqref="I56"/>
    </sheetView>
  </sheetViews>
  <sheetFormatPr baseColWidth="10" defaultRowHeight="15"/>
  <cols>
    <col min="1" max="1" width="4.5703125" customWidth="1"/>
    <col min="2" max="2" width="37.7109375" customWidth="1"/>
    <col min="4" max="4" width="15.7109375" customWidth="1"/>
    <col min="5" max="5" width="23.28515625" customWidth="1"/>
    <col min="6" max="6" width="17.85546875" customWidth="1"/>
  </cols>
  <sheetData>
    <row r="2" spans="1:7" ht="18.75">
      <c r="A2" s="1"/>
      <c r="B2" s="105" t="s">
        <v>52</v>
      </c>
      <c r="C2" s="106"/>
      <c r="D2" s="106"/>
      <c r="E2" s="106"/>
      <c r="F2" s="107"/>
      <c r="G2">
        <v>1</v>
      </c>
    </row>
    <row r="3" spans="1:7" ht="18.75">
      <c r="A3" s="1"/>
      <c r="B3" s="85" t="s">
        <v>53</v>
      </c>
      <c r="C3" s="86"/>
      <c r="D3" s="86"/>
      <c r="E3" s="86"/>
      <c r="F3" s="87"/>
    </row>
    <row r="4" spans="1:7">
      <c r="A4" s="1" t="s">
        <v>2</v>
      </c>
      <c r="B4" s="20" t="s">
        <v>3</v>
      </c>
      <c r="C4" s="21" t="s">
        <v>47</v>
      </c>
      <c r="D4" s="21" t="s">
        <v>48</v>
      </c>
      <c r="E4" s="21" t="s">
        <v>49</v>
      </c>
      <c r="F4" s="16" t="s">
        <v>50</v>
      </c>
    </row>
    <row r="5" spans="1:7">
      <c r="A5" s="1">
        <v>1</v>
      </c>
      <c r="B5" s="1" t="s">
        <v>51</v>
      </c>
      <c r="C5" s="8" t="s">
        <v>9</v>
      </c>
      <c r="D5" s="1">
        <v>1117810088</v>
      </c>
      <c r="E5" s="1" t="s">
        <v>10</v>
      </c>
      <c r="F5" s="103" t="s">
        <v>65</v>
      </c>
    </row>
    <row r="6" spans="1:7">
      <c r="A6" s="7"/>
      <c r="B6" s="108" t="s">
        <v>54</v>
      </c>
      <c r="C6" s="109"/>
      <c r="D6" s="109"/>
      <c r="E6" s="110"/>
      <c r="F6" s="103"/>
    </row>
    <row r="7" spans="1:7">
      <c r="A7" s="1">
        <v>2</v>
      </c>
      <c r="B7" s="1" t="s">
        <v>55</v>
      </c>
      <c r="C7" s="8" t="s">
        <v>56</v>
      </c>
      <c r="D7" s="1">
        <v>1117836834</v>
      </c>
      <c r="E7" s="1" t="s">
        <v>10</v>
      </c>
      <c r="F7" s="103"/>
    </row>
    <row r="10" spans="1:7" ht="18.75">
      <c r="A10" s="1"/>
      <c r="B10" s="105" t="s">
        <v>66</v>
      </c>
      <c r="C10" s="106"/>
      <c r="D10" s="106"/>
      <c r="E10" s="106"/>
      <c r="F10" s="107"/>
      <c r="G10">
        <v>2</v>
      </c>
    </row>
    <row r="11" spans="1:7" ht="18.75">
      <c r="A11" s="1"/>
      <c r="B11" s="85" t="s">
        <v>53</v>
      </c>
      <c r="C11" s="86"/>
      <c r="D11" s="86"/>
      <c r="E11" s="86"/>
      <c r="F11" s="87"/>
    </row>
    <row r="12" spans="1:7" ht="18.75">
      <c r="A12" s="1" t="s">
        <v>2</v>
      </c>
      <c r="B12" s="2" t="s">
        <v>3</v>
      </c>
      <c r="C12" s="3" t="s">
        <v>47</v>
      </c>
      <c r="D12" s="3" t="s">
        <v>48</v>
      </c>
      <c r="E12" s="3" t="s">
        <v>49</v>
      </c>
      <c r="F12" s="10" t="s">
        <v>50</v>
      </c>
    </row>
    <row r="13" spans="1:7">
      <c r="A13" s="1">
        <v>1</v>
      </c>
      <c r="B13" s="1" t="s">
        <v>107</v>
      </c>
      <c r="C13" s="8" t="s">
        <v>9</v>
      </c>
      <c r="D13" s="1">
        <v>1117811589</v>
      </c>
      <c r="E13" s="1" t="s">
        <v>10</v>
      </c>
      <c r="F13" s="103" t="s">
        <v>67</v>
      </c>
    </row>
    <row r="14" spans="1:7">
      <c r="A14" s="1">
        <v>2</v>
      </c>
      <c r="B14" s="1" t="s">
        <v>108</v>
      </c>
      <c r="C14" s="8" t="s">
        <v>9</v>
      </c>
      <c r="D14" s="1">
        <v>1117804091</v>
      </c>
      <c r="E14" s="1" t="s">
        <v>10</v>
      </c>
      <c r="F14" s="103"/>
    </row>
    <row r="17" spans="1:8" ht="18.75">
      <c r="A17" s="1"/>
      <c r="B17" s="105" t="s">
        <v>68</v>
      </c>
      <c r="C17" s="106"/>
      <c r="D17" s="106"/>
      <c r="E17" s="106"/>
      <c r="F17" s="107"/>
      <c r="G17">
        <v>4</v>
      </c>
    </row>
    <row r="18" spans="1:8" ht="18.75">
      <c r="A18" s="1"/>
      <c r="B18" s="85" t="s">
        <v>53</v>
      </c>
      <c r="C18" s="86"/>
      <c r="D18" s="86"/>
      <c r="E18" s="86"/>
      <c r="F18" s="87"/>
    </row>
    <row r="19" spans="1:8" ht="18.75">
      <c r="A19" s="1" t="s">
        <v>2</v>
      </c>
      <c r="B19" s="2" t="s">
        <v>3</v>
      </c>
      <c r="C19" s="3" t="s">
        <v>47</v>
      </c>
      <c r="D19" s="3" t="s">
        <v>48</v>
      </c>
      <c r="E19" s="3" t="s">
        <v>49</v>
      </c>
      <c r="F19" s="10" t="s">
        <v>50</v>
      </c>
    </row>
    <row r="20" spans="1:8">
      <c r="A20" s="1">
        <v>1</v>
      </c>
      <c r="B20" s="1" t="s">
        <v>90</v>
      </c>
      <c r="C20" s="8" t="s">
        <v>91</v>
      </c>
      <c r="D20" s="1">
        <v>1117817374</v>
      </c>
      <c r="E20" s="1" t="s">
        <v>10</v>
      </c>
      <c r="F20" s="103" t="s">
        <v>69</v>
      </c>
    </row>
    <row r="21" spans="1:8">
      <c r="A21" s="1">
        <v>2</v>
      </c>
      <c r="B21" s="1" t="s">
        <v>92</v>
      </c>
      <c r="C21" s="8" t="s">
        <v>9</v>
      </c>
      <c r="D21" s="1">
        <v>1117509156</v>
      </c>
      <c r="E21" s="1" t="s">
        <v>10</v>
      </c>
      <c r="F21" s="103"/>
    </row>
    <row r="24" spans="1:8" ht="18.75">
      <c r="A24" s="1"/>
      <c r="B24" s="105" t="s">
        <v>70</v>
      </c>
      <c r="C24" s="106"/>
      <c r="D24" s="106"/>
      <c r="E24" s="106"/>
      <c r="F24" s="107"/>
      <c r="G24">
        <v>5</v>
      </c>
    </row>
    <row r="25" spans="1:8" ht="18.75">
      <c r="A25" s="1"/>
      <c r="B25" s="85" t="s">
        <v>53</v>
      </c>
      <c r="C25" s="86"/>
      <c r="D25" s="86"/>
      <c r="E25" s="86"/>
      <c r="F25" s="87"/>
    </row>
    <row r="26" spans="1:8" ht="18.75">
      <c r="A26" s="1" t="s">
        <v>2</v>
      </c>
      <c r="B26" s="2" t="s">
        <v>3</v>
      </c>
      <c r="C26" s="3" t="s">
        <v>47</v>
      </c>
      <c r="D26" s="3" t="s">
        <v>48</v>
      </c>
      <c r="E26" s="3" t="s">
        <v>49</v>
      </c>
      <c r="F26" s="10" t="s">
        <v>50</v>
      </c>
    </row>
    <row r="27" spans="1:8" ht="15" customHeight="1">
      <c r="A27" s="1">
        <v>1</v>
      </c>
      <c r="B27" s="1" t="s">
        <v>109</v>
      </c>
      <c r="C27" s="8" t="s">
        <v>9</v>
      </c>
      <c r="D27" s="1">
        <v>1117816576</v>
      </c>
      <c r="E27" s="1" t="s">
        <v>10</v>
      </c>
      <c r="F27" s="25" t="s">
        <v>71</v>
      </c>
      <c r="H27" s="26">
        <v>80000</v>
      </c>
    </row>
    <row r="30" spans="1:8" ht="18.75">
      <c r="A30" s="1"/>
      <c r="B30" s="105" t="s">
        <v>72</v>
      </c>
      <c r="C30" s="106"/>
      <c r="D30" s="106"/>
      <c r="E30" s="106"/>
      <c r="F30" s="107"/>
      <c r="G30">
        <v>6</v>
      </c>
    </row>
    <row r="31" spans="1:8" ht="18.75">
      <c r="A31" s="1"/>
      <c r="B31" s="85" t="s">
        <v>53</v>
      </c>
      <c r="C31" s="86"/>
      <c r="D31" s="86"/>
      <c r="E31" s="86"/>
      <c r="F31" s="87"/>
    </row>
    <row r="32" spans="1:8" ht="18.75">
      <c r="A32" s="1" t="s">
        <v>2</v>
      </c>
      <c r="B32" s="2" t="s">
        <v>3</v>
      </c>
      <c r="C32" s="3" t="s">
        <v>47</v>
      </c>
      <c r="D32" s="3" t="s">
        <v>48</v>
      </c>
      <c r="E32" s="3" t="s">
        <v>49</v>
      </c>
      <c r="F32" s="10" t="s">
        <v>50</v>
      </c>
    </row>
    <row r="33" spans="1:7">
      <c r="A33" s="18">
        <v>1</v>
      </c>
      <c r="B33" s="19" t="s">
        <v>96</v>
      </c>
      <c r="C33" s="19" t="s">
        <v>9</v>
      </c>
      <c r="D33" s="19">
        <v>1117814999</v>
      </c>
      <c r="E33" s="19" t="s">
        <v>10</v>
      </c>
      <c r="F33" s="116" t="s">
        <v>95</v>
      </c>
    </row>
    <row r="34" spans="1:7" ht="15" customHeight="1">
      <c r="A34" s="18">
        <v>2</v>
      </c>
      <c r="B34" s="18" t="s">
        <v>94</v>
      </c>
      <c r="C34" s="19" t="s">
        <v>9</v>
      </c>
      <c r="D34" s="18">
        <v>1117813588</v>
      </c>
      <c r="E34" s="18" t="s">
        <v>10</v>
      </c>
      <c r="F34" s="117"/>
    </row>
    <row r="37" spans="1:7" ht="18.75">
      <c r="A37" s="1"/>
      <c r="B37" s="105" t="s">
        <v>73</v>
      </c>
      <c r="C37" s="106"/>
      <c r="D37" s="106"/>
      <c r="E37" s="106"/>
      <c r="F37" s="107"/>
      <c r="G37">
        <v>7</v>
      </c>
    </row>
    <row r="38" spans="1:7" ht="18.75">
      <c r="A38" s="1"/>
      <c r="B38" s="85" t="s">
        <v>53</v>
      </c>
      <c r="C38" s="86"/>
      <c r="D38" s="86"/>
      <c r="E38" s="86"/>
      <c r="F38" s="87"/>
    </row>
    <row r="39" spans="1:7">
      <c r="A39" s="18" t="s">
        <v>2</v>
      </c>
      <c r="B39" s="14" t="s">
        <v>3</v>
      </c>
      <c r="C39" s="15" t="s">
        <v>47</v>
      </c>
      <c r="D39" s="15" t="s">
        <v>48</v>
      </c>
      <c r="E39" s="15" t="s">
        <v>49</v>
      </c>
      <c r="F39" s="16" t="s">
        <v>50</v>
      </c>
    </row>
    <row r="40" spans="1:7">
      <c r="A40" s="1">
        <v>1</v>
      </c>
      <c r="B40" s="1"/>
      <c r="C40" s="8"/>
      <c r="D40" s="1"/>
      <c r="E40" s="1"/>
      <c r="F40" s="103" t="s">
        <v>74</v>
      </c>
    </row>
    <row r="41" spans="1:7">
      <c r="A41" s="7"/>
      <c r="B41" s="108" t="s">
        <v>54</v>
      </c>
      <c r="C41" s="109"/>
      <c r="D41" s="109"/>
      <c r="E41" s="110"/>
      <c r="F41" s="103"/>
    </row>
    <row r="42" spans="1:7">
      <c r="A42" s="1">
        <v>2</v>
      </c>
      <c r="B42" s="1"/>
      <c r="C42" s="8"/>
      <c r="D42" s="1"/>
      <c r="E42" s="1"/>
      <c r="F42" s="103"/>
    </row>
    <row r="45" spans="1:7" ht="18.75">
      <c r="A45" s="1"/>
      <c r="B45" s="105" t="s">
        <v>75</v>
      </c>
      <c r="C45" s="106"/>
      <c r="D45" s="106"/>
      <c r="E45" s="106"/>
      <c r="F45" s="107"/>
      <c r="G45">
        <v>8</v>
      </c>
    </row>
    <row r="46" spans="1:7" ht="18.75">
      <c r="A46" s="1"/>
      <c r="B46" s="85" t="s">
        <v>53</v>
      </c>
      <c r="C46" s="86"/>
      <c r="D46" s="86"/>
      <c r="E46" s="86"/>
      <c r="F46" s="87"/>
    </row>
    <row r="47" spans="1:7">
      <c r="A47" s="1" t="s">
        <v>2</v>
      </c>
      <c r="B47" s="14" t="s">
        <v>3</v>
      </c>
      <c r="C47" s="15" t="s">
        <v>47</v>
      </c>
      <c r="D47" s="15" t="s">
        <v>48</v>
      </c>
      <c r="E47" s="15" t="s">
        <v>49</v>
      </c>
      <c r="F47" s="16" t="s">
        <v>50</v>
      </c>
    </row>
    <row r="48" spans="1:7">
      <c r="A48" s="1">
        <v>1</v>
      </c>
      <c r="B48" s="20" t="s">
        <v>106</v>
      </c>
      <c r="C48" s="21" t="s">
        <v>9</v>
      </c>
      <c r="D48" s="22">
        <v>1117515065</v>
      </c>
      <c r="E48" s="21" t="s">
        <v>10</v>
      </c>
      <c r="F48" s="101" t="s">
        <v>76</v>
      </c>
    </row>
    <row r="49" spans="1:8" ht="15" customHeight="1">
      <c r="A49" s="1">
        <v>2</v>
      </c>
      <c r="B49" s="1" t="s">
        <v>93</v>
      </c>
      <c r="C49" s="9" t="s">
        <v>9</v>
      </c>
      <c r="D49" s="17">
        <v>1117815003</v>
      </c>
      <c r="E49" s="1" t="s">
        <v>10</v>
      </c>
      <c r="F49" s="102"/>
    </row>
    <row r="50" spans="1:8">
      <c r="A50" s="7"/>
      <c r="B50" s="111" t="s">
        <v>54</v>
      </c>
      <c r="C50" s="111"/>
      <c r="D50" s="111"/>
      <c r="E50" s="111"/>
      <c r="F50" s="102"/>
    </row>
    <row r="51" spans="1:8">
      <c r="A51" s="1">
        <v>1</v>
      </c>
      <c r="B51" s="1" t="s">
        <v>86</v>
      </c>
      <c r="C51" s="11" t="s">
        <v>56</v>
      </c>
      <c r="D51" s="1">
        <v>1117936712</v>
      </c>
      <c r="E51" s="1" t="s">
        <v>87</v>
      </c>
      <c r="F51" s="102"/>
    </row>
    <row r="52" spans="1:8">
      <c r="A52" s="1">
        <v>2</v>
      </c>
      <c r="B52" s="1" t="s">
        <v>88</v>
      </c>
      <c r="C52" s="11" t="s">
        <v>56</v>
      </c>
      <c r="D52" s="1">
        <v>1117936711</v>
      </c>
      <c r="E52" s="1" t="s">
        <v>87</v>
      </c>
      <c r="F52" s="102"/>
    </row>
    <row r="53" spans="1:8">
      <c r="A53" s="1">
        <v>3</v>
      </c>
      <c r="B53" s="1" t="s">
        <v>89</v>
      </c>
      <c r="C53" s="11" t="s">
        <v>56</v>
      </c>
      <c r="D53" s="1">
        <v>1117826787</v>
      </c>
      <c r="E53" s="1" t="s">
        <v>10</v>
      </c>
      <c r="F53" s="115"/>
    </row>
    <row r="54" spans="1:8">
      <c r="A54" s="13"/>
      <c r="B54" s="13"/>
      <c r="C54" s="13"/>
      <c r="D54" s="13"/>
      <c r="E54" s="13"/>
      <c r="F54" s="13"/>
    </row>
    <row r="55" spans="1:8">
      <c r="A55" s="13"/>
      <c r="B55" s="13"/>
      <c r="C55" s="13"/>
      <c r="D55" s="13"/>
      <c r="E55" s="13"/>
      <c r="F55" s="13"/>
    </row>
    <row r="56" spans="1:8" ht="18.75">
      <c r="A56" s="12"/>
      <c r="B56" s="112" t="s">
        <v>77</v>
      </c>
      <c r="C56" s="113"/>
      <c r="D56" s="113"/>
      <c r="E56" s="113"/>
      <c r="F56" s="114"/>
      <c r="G56">
        <v>9</v>
      </c>
    </row>
    <row r="57" spans="1:8" ht="18.75">
      <c r="A57" s="1"/>
      <c r="B57" s="85" t="s">
        <v>53</v>
      </c>
      <c r="C57" s="86"/>
      <c r="D57" s="86"/>
      <c r="E57" s="86"/>
      <c r="F57" s="87"/>
    </row>
    <row r="58" spans="1:8" ht="18.75">
      <c r="A58" s="1" t="s">
        <v>2</v>
      </c>
      <c r="B58" s="2" t="s">
        <v>3</v>
      </c>
      <c r="C58" s="3" t="s">
        <v>47</v>
      </c>
      <c r="D58" s="3" t="s">
        <v>48</v>
      </c>
      <c r="E58" s="3" t="s">
        <v>49</v>
      </c>
      <c r="F58" s="10" t="s">
        <v>50</v>
      </c>
    </row>
    <row r="59" spans="1:8">
      <c r="A59" s="1">
        <v>1</v>
      </c>
      <c r="B59" s="20" t="s">
        <v>100</v>
      </c>
      <c r="C59" s="21" t="s">
        <v>9</v>
      </c>
      <c r="D59" s="21">
        <v>1117815765</v>
      </c>
      <c r="E59" s="21" t="s">
        <v>99</v>
      </c>
      <c r="F59" s="101" t="s">
        <v>105</v>
      </c>
      <c r="H59" s="26">
        <v>50000</v>
      </c>
    </row>
    <row r="60" spans="1:8">
      <c r="A60" s="1">
        <v>2</v>
      </c>
      <c r="B60" s="20" t="s">
        <v>101</v>
      </c>
      <c r="C60" s="21" t="s">
        <v>9</v>
      </c>
      <c r="D60" s="21">
        <v>1173213014</v>
      </c>
      <c r="E60" s="21" t="s">
        <v>102</v>
      </c>
      <c r="F60" s="102"/>
      <c r="H60" s="26">
        <v>50000</v>
      </c>
    </row>
    <row r="61" spans="1:8">
      <c r="A61" s="1">
        <v>3</v>
      </c>
      <c r="B61" s="20" t="s">
        <v>103</v>
      </c>
      <c r="C61" s="21" t="s">
        <v>9</v>
      </c>
      <c r="D61" s="21">
        <v>1117815046</v>
      </c>
      <c r="E61" s="21" t="s">
        <v>99</v>
      </c>
      <c r="F61" s="102"/>
      <c r="H61" s="26">
        <v>50000</v>
      </c>
    </row>
    <row r="62" spans="1:8" ht="15" customHeight="1">
      <c r="A62" s="1">
        <v>4</v>
      </c>
      <c r="B62" s="1" t="s">
        <v>104</v>
      </c>
      <c r="C62" s="21" t="s">
        <v>9</v>
      </c>
      <c r="D62" s="1">
        <v>1117817054</v>
      </c>
      <c r="E62" s="1" t="s">
        <v>99</v>
      </c>
      <c r="F62" s="102"/>
      <c r="H62" s="26">
        <v>50000</v>
      </c>
    </row>
    <row r="63" spans="1:8">
      <c r="A63" s="7"/>
      <c r="B63" s="108" t="s">
        <v>54</v>
      </c>
      <c r="C63" s="109"/>
      <c r="D63" s="109"/>
      <c r="E63" s="110"/>
      <c r="F63" s="102"/>
      <c r="H63" s="26"/>
    </row>
    <row r="64" spans="1:8">
      <c r="A64" s="1">
        <v>2</v>
      </c>
      <c r="B64" s="1" t="s">
        <v>97</v>
      </c>
      <c r="C64" s="8" t="s">
        <v>98</v>
      </c>
      <c r="D64" s="1">
        <v>1117936614</v>
      </c>
      <c r="E64" s="1" t="s">
        <v>99</v>
      </c>
      <c r="F64" s="115"/>
      <c r="H64" s="26">
        <v>50000</v>
      </c>
    </row>
    <row r="65" spans="1:8">
      <c r="H65" s="52">
        <f>SUM(H59:H64)</f>
        <v>250000</v>
      </c>
    </row>
    <row r="67" spans="1:8" ht="18.75">
      <c r="A67" s="1"/>
      <c r="B67" s="105" t="s">
        <v>78</v>
      </c>
      <c r="C67" s="106"/>
      <c r="D67" s="106"/>
      <c r="E67" s="106"/>
      <c r="F67" s="107"/>
      <c r="G67">
        <v>10</v>
      </c>
    </row>
    <row r="68" spans="1:8" ht="18.75">
      <c r="A68" s="1"/>
      <c r="B68" s="85" t="s">
        <v>53</v>
      </c>
      <c r="C68" s="86"/>
      <c r="D68" s="86"/>
      <c r="E68" s="86"/>
      <c r="F68" s="87"/>
    </row>
    <row r="69" spans="1:8" ht="18.75">
      <c r="A69" s="1" t="s">
        <v>2</v>
      </c>
      <c r="B69" s="2" t="s">
        <v>3</v>
      </c>
      <c r="C69" s="3" t="s">
        <v>47</v>
      </c>
      <c r="D69" s="3" t="s">
        <v>48</v>
      </c>
      <c r="E69" s="3" t="s">
        <v>49</v>
      </c>
      <c r="F69" s="10" t="s">
        <v>50</v>
      </c>
    </row>
    <row r="70" spans="1:8">
      <c r="A70" s="1">
        <v>1</v>
      </c>
      <c r="B70" s="1" t="s">
        <v>295</v>
      </c>
      <c r="C70" s="8" t="s">
        <v>9</v>
      </c>
      <c r="D70" s="1"/>
      <c r="E70" s="1"/>
      <c r="F70" s="103" t="s">
        <v>79</v>
      </c>
    </row>
    <row r="71" spans="1:8">
      <c r="A71" s="7"/>
      <c r="B71" s="108" t="s">
        <v>54</v>
      </c>
      <c r="C71" s="109"/>
      <c r="D71" s="109"/>
      <c r="E71" s="110"/>
      <c r="F71" s="103"/>
    </row>
    <row r="72" spans="1:8">
      <c r="A72" s="1">
        <v>2</v>
      </c>
      <c r="B72" s="1" t="s">
        <v>293</v>
      </c>
      <c r="C72" s="8" t="s">
        <v>98</v>
      </c>
      <c r="D72" s="1"/>
      <c r="E72" s="1"/>
      <c r="F72" s="103"/>
    </row>
    <row r="73" spans="1:8">
      <c r="A73">
        <v>3</v>
      </c>
      <c r="B73" t="s">
        <v>294</v>
      </c>
      <c r="C73" t="s">
        <v>98</v>
      </c>
    </row>
    <row r="75" spans="1:8" ht="18.75">
      <c r="A75" s="1"/>
      <c r="B75" s="105" t="s">
        <v>80</v>
      </c>
      <c r="C75" s="106"/>
      <c r="D75" s="106"/>
      <c r="E75" s="106"/>
      <c r="F75" s="107"/>
      <c r="G75">
        <v>11</v>
      </c>
    </row>
    <row r="76" spans="1:8" ht="18.75">
      <c r="A76" s="1"/>
      <c r="B76" s="85" t="s">
        <v>53</v>
      </c>
      <c r="C76" s="86"/>
      <c r="D76" s="86"/>
      <c r="E76" s="86"/>
      <c r="F76" s="87"/>
    </row>
    <row r="77" spans="1:8" ht="18.75">
      <c r="A77" s="1" t="s">
        <v>2</v>
      </c>
      <c r="B77" s="2" t="s">
        <v>3</v>
      </c>
      <c r="C77" s="3" t="s">
        <v>47</v>
      </c>
      <c r="D77" s="3" t="s">
        <v>48</v>
      </c>
      <c r="E77" s="3" t="s">
        <v>49</v>
      </c>
      <c r="F77" s="10" t="s">
        <v>50</v>
      </c>
    </row>
    <row r="78" spans="1:8" ht="42.75" customHeight="1">
      <c r="A78" s="57">
        <v>1</v>
      </c>
      <c r="B78" s="57" t="s">
        <v>296</v>
      </c>
      <c r="C78" s="58" t="s">
        <v>9</v>
      </c>
      <c r="D78" s="57">
        <v>1117265817</v>
      </c>
      <c r="E78" s="57" t="s">
        <v>122</v>
      </c>
      <c r="F78" s="55" t="s">
        <v>81</v>
      </c>
    </row>
    <row r="81" spans="1:7" ht="18.75">
      <c r="A81" s="1"/>
      <c r="B81" s="105" t="s">
        <v>82</v>
      </c>
      <c r="C81" s="106"/>
      <c r="D81" s="106"/>
      <c r="E81" s="106"/>
      <c r="F81" s="107"/>
      <c r="G81">
        <v>13</v>
      </c>
    </row>
    <row r="82" spans="1:7" ht="18.75">
      <c r="A82" s="1"/>
      <c r="B82" s="85" t="s">
        <v>53</v>
      </c>
      <c r="C82" s="86"/>
      <c r="D82" s="86"/>
      <c r="E82" s="86"/>
      <c r="F82" s="87"/>
    </row>
    <row r="83" spans="1:7" ht="18.75">
      <c r="A83" s="1" t="s">
        <v>2</v>
      </c>
      <c r="B83" s="6" t="s">
        <v>3</v>
      </c>
      <c r="C83" s="6" t="s">
        <v>47</v>
      </c>
      <c r="D83" s="6" t="s">
        <v>48</v>
      </c>
      <c r="E83" s="6" t="s">
        <v>49</v>
      </c>
      <c r="F83" s="10" t="s">
        <v>50</v>
      </c>
    </row>
    <row r="84" spans="1:7" ht="15" customHeight="1">
      <c r="A84" s="18">
        <v>1</v>
      </c>
      <c r="B84" s="71" t="s">
        <v>363</v>
      </c>
      <c r="C84" s="19" t="s">
        <v>9</v>
      </c>
      <c r="D84" s="19">
        <v>1117820241</v>
      </c>
      <c r="E84" s="19"/>
      <c r="F84" s="103" t="s">
        <v>83</v>
      </c>
    </row>
    <row r="85" spans="1:7">
      <c r="A85" s="18">
        <v>2</v>
      </c>
      <c r="B85" s="71" t="s">
        <v>364</v>
      </c>
      <c r="C85" s="19" t="s">
        <v>9</v>
      </c>
      <c r="D85" s="19">
        <v>1029560292</v>
      </c>
      <c r="E85" s="19"/>
      <c r="F85" s="103"/>
    </row>
    <row r="86" spans="1:7">
      <c r="A86" s="18">
        <v>3</v>
      </c>
      <c r="B86" s="71" t="s">
        <v>365</v>
      </c>
      <c r="C86" s="19" t="s">
        <v>9</v>
      </c>
      <c r="D86" s="19">
        <v>1117814439</v>
      </c>
      <c r="E86" s="19"/>
      <c r="F86" s="103"/>
    </row>
    <row r="87" spans="1:7" ht="15" customHeight="1">
      <c r="A87" s="18">
        <v>4</v>
      </c>
      <c r="B87" s="71" t="s">
        <v>366</v>
      </c>
      <c r="C87" s="19" t="s">
        <v>9</v>
      </c>
      <c r="D87" s="18">
        <v>1117811116</v>
      </c>
      <c r="E87" s="18"/>
      <c r="F87" s="103"/>
    </row>
    <row r="88" spans="1:7">
      <c r="A88" s="7"/>
      <c r="B88" s="104" t="s">
        <v>54</v>
      </c>
      <c r="C88" s="104"/>
      <c r="D88" s="104"/>
      <c r="E88" s="104"/>
      <c r="F88" s="103"/>
    </row>
    <row r="89" spans="1:7">
      <c r="A89" s="7">
        <v>1</v>
      </c>
      <c r="B89" s="70" t="s">
        <v>367</v>
      </c>
      <c r="C89" s="24" t="s">
        <v>56</v>
      </c>
      <c r="D89" s="24">
        <v>1117826232</v>
      </c>
      <c r="E89" s="24"/>
      <c r="F89" s="103"/>
    </row>
    <row r="90" spans="1:7">
      <c r="A90" s="7">
        <v>2</v>
      </c>
      <c r="B90" s="70" t="s">
        <v>368</v>
      </c>
      <c r="C90" s="24" t="s">
        <v>56</v>
      </c>
      <c r="D90" s="24">
        <v>1117827044</v>
      </c>
      <c r="E90" s="24"/>
      <c r="F90" s="103"/>
    </row>
    <row r="91" spans="1:7">
      <c r="A91" s="7">
        <v>3</v>
      </c>
      <c r="B91" s="70" t="s">
        <v>369</v>
      </c>
      <c r="C91" s="24" t="s">
        <v>56</v>
      </c>
      <c r="D91" s="24">
        <v>1117827086</v>
      </c>
      <c r="E91" s="24"/>
      <c r="F91" s="103"/>
    </row>
    <row r="92" spans="1:7">
      <c r="A92" s="1">
        <v>4</v>
      </c>
      <c r="B92" s="70" t="s">
        <v>370</v>
      </c>
      <c r="C92" s="24" t="s">
        <v>56</v>
      </c>
      <c r="D92" s="1">
        <v>1117826218</v>
      </c>
      <c r="E92" s="1"/>
      <c r="F92" s="103"/>
    </row>
    <row r="93" spans="1:7">
      <c r="A93" s="7">
        <v>5</v>
      </c>
      <c r="B93" s="72" t="s">
        <v>371</v>
      </c>
      <c r="C93" s="67" t="s">
        <v>56</v>
      </c>
      <c r="D93" s="67">
        <v>1117826773</v>
      </c>
      <c r="E93" s="1"/>
      <c r="F93" s="103"/>
    </row>
    <row r="95" spans="1:7" ht="18.75">
      <c r="A95" s="1"/>
      <c r="B95" s="105" t="s">
        <v>84</v>
      </c>
      <c r="C95" s="106"/>
      <c r="D95" s="106"/>
      <c r="E95" s="106"/>
      <c r="F95" s="107"/>
      <c r="G95">
        <v>14</v>
      </c>
    </row>
    <row r="96" spans="1:7" ht="18.75">
      <c r="A96" s="1"/>
      <c r="B96" s="85" t="s">
        <v>53</v>
      </c>
      <c r="C96" s="86"/>
      <c r="D96" s="86"/>
      <c r="E96" s="86"/>
      <c r="F96" s="87"/>
    </row>
    <row r="97" spans="1:6" ht="18.75">
      <c r="A97" s="1" t="s">
        <v>2</v>
      </c>
      <c r="B97" s="2" t="s">
        <v>3</v>
      </c>
      <c r="C97" s="3" t="s">
        <v>47</v>
      </c>
      <c r="D97" s="3" t="s">
        <v>48</v>
      </c>
      <c r="E97" s="3" t="s">
        <v>49</v>
      </c>
      <c r="F97" s="10" t="s">
        <v>50</v>
      </c>
    </row>
    <row r="98" spans="1:6">
      <c r="A98" s="1">
        <v>1</v>
      </c>
      <c r="B98" t="s">
        <v>274</v>
      </c>
      <c r="C98" t="s">
        <v>9</v>
      </c>
      <c r="D98" s="1">
        <v>1117816073</v>
      </c>
      <c r="E98" s="1" t="s">
        <v>10</v>
      </c>
      <c r="F98" s="103" t="s">
        <v>85</v>
      </c>
    </row>
    <row r="99" spans="1:6">
      <c r="A99" s="7"/>
      <c r="B99" s="108" t="s">
        <v>54</v>
      </c>
      <c r="C99" s="109"/>
      <c r="D99" s="109"/>
      <c r="E99" s="110"/>
      <c r="F99" s="103"/>
    </row>
    <row r="100" spans="1:6">
      <c r="A100" s="1">
        <v>2</v>
      </c>
      <c r="B100" s="1" t="s">
        <v>273</v>
      </c>
      <c r="C100" s="8" t="s">
        <v>56</v>
      </c>
      <c r="D100" s="1">
        <v>1117826941</v>
      </c>
      <c r="E100" s="1" t="s">
        <v>10</v>
      </c>
      <c r="F100" s="103"/>
    </row>
  </sheetData>
  <mergeCells count="41">
    <mergeCell ref="B18:F18"/>
    <mergeCell ref="B2:F2"/>
    <mergeCell ref="F5:F7"/>
    <mergeCell ref="B3:F3"/>
    <mergeCell ref="B6:E6"/>
    <mergeCell ref="B10:F10"/>
    <mergeCell ref="B11:F11"/>
    <mergeCell ref="F13:F14"/>
    <mergeCell ref="B17:F17"/>
    <mergeCell ref="B38:F38"/>
    <mergeCell ref="F20:F21"/>
    <mergeCell ref="B24:F24"/>
    <mergeCell ref="B25:F25"/>
    <mergeCell ref="F33:F34"/>
    <mergeCell ref="B30:F30"/>
    <mergeCell ref="B31:F31"/>
    <mergeCell ref="B37:F37"/>
    <mergeCell ref="B68:F68"/>
    <mergeCell ref="F40:F42"/>
    <mergeCell ref="B41:E41"/>
    <mergeCell ref="B45:F45"/>
    <mergeCell ref="B46:F46"/>
    <mergeCell ref="B50:E50"/>
    <mergeCell ref="B56:F56"/>
    <mergeCell ref="B57:F57"/>
    <mergeCell ref="B63:E63"/>
    <mergeCell ref="B67:F67"/>
    <mergeCell ref="F59:F64"/>
    <mergeCell ref="F48:F53"/>
    <mergeCell ref="B82:F82"/>
    <mergeCell ref="F70:F72"/>
    <mergeCell ref="B71:E71"/>
    <mergeCell ref="B75:F75"/>
    <mergeCell ref="B76:F76"/>
    <mergeCell ref="B81:F81"/>
    <mergeCell ref="B88:E88"/>
    <mergeCell ref="B95:F95"/>
    <mergeCell ref="B96:F96"/>
    <mergeCell ref="F98:F100"/>
    <mergeCell ref="B99:E99"/>
    <mergeCell ref="F84:F93"/>
  </mergeCells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8"/>
  <sheetViews>
    <sheetView topLeftCell="A23" workbookViewId="0">
      <selection activeCell="B25" sqref="B25"/>
    </sheetView>
  </sheetViews>
  <sheetFormatPr baseColWidth="10" defaultRowHeight="15"/>
  <cols>
    <col min="1" max="1" width="17.140625" customWidth="1"/>
    <col min="2" max="2" width="36.140625" customWidth="1"/>
    <col min="3" max="3" width="23.85546875" customWidth="1"/>
    <col min="4" max="4" width="30.5703125" customWidth="1"/>
  </cols>
  <sheetData>
    <row r="1" spans="1:4">
      <c r="A1" s="59" t="s">
        <v>298</v>
      </c>
      <c r="B1" s="59" t="s">
        <v>299</v>
      </c>
      <c r="C1" s="59" t="s">
        <v>288</v>
      </c>
      <c r="D1" s="59" t="s">
        <v>300</v>
      </c>
    </row>
    <row r="2" spans="1:4" ht="45">
      <c r="A2" s="118" t="s">
        <v>301</v>
      </c>
      <c r="B2" s="60" t="s">
        <v>302</v>
      </c>
      <c r="C2" s="60"/>
      <c r="D2" s="61" t="s">
        <v>303</v>
      </c>
    </row>
    <row r="3" spans="1:4" ht="30">
      <c r="A3" s="119"/>
      <c r="B3" s="60" t="s">
        <v>304</v>
      </c>
      <c r="C3" s="63"/>
      <c r="D3" s="61" t="s">
        <v>305</v>
      </c>
    </row>
    <row r="4" spans="1:4">
      <c r="A4" s="120" t="s">
        <v>306</v>
      </c>
      <c r="B4" s="62" t="s">
        <v>307</v>
      </c>
      <c r="C4" s="64">
        <v>2</v>
      </c>
      <c r="D4" s="62" t="s">
        <v>320</v>
      </c>
    </row>
    <row r="5" spans="1:4">
      <c r="A5" s="121"/>
      <c r="B5" s="62" t="s">
        <v>108</v>
      </c>
      <c r="C5" s="64">
        <v>5</v>
      </c>
      <c r="D5" s="62" t="s">
        <v>321</v>
      </c>
    </row>
    <row r="6" spans="1:4">
      <c r="A6" s="122"/>
      <c r="B6" s="62" t="s">
        <v>308</v>
      </c>
      <c r="C6" s="64" t="s">
        <v>309</v>
      </c>
      <c r="D6" s="62" t="s">
        <v>322</v>
      </c>
    </row>
    <row r="7" spans="1:4">
      <c r="A7" s="123" t="s">
        <v>310</v>
      </c>
      <c r="B7" s="1" t="s">
        <v>311</v>
      </c>
      <c r="C7" s="24">
        <v>5</v>
      </c>
      <c r="D7" s="1" t="s">
        <v>312</v>
      </c>
    </row>
    <row r="8" spans="1:4">
      <c r="A8" s="124"/>
      <c r="B8" s="1" t="s">
        <v>313</v>
      </c>
      <c r="C8" s="24">
        <v>3</v>
      </c>
      <c r="D8" s="1" t="s">
        <v>314</v>
      </c>
    </row>
    <row r="9" spans="1:4">
      <c r="A9" s="123" t="s">
        <v>315</v>
      </c>
      <c r="B9" s="1" t="s">
        <v>316</v>
      </c>
      <c r="C9" s="58">
        <v>2</v>
      </c>
      <c r="D9" s="1" t="s">
        <v>317</v>
      </c>
    </row>
    <row r="10" spans="1:4">
      <c r="A10" s="124"/>
      <c r="B10" s="1" t="s">
        <v>318</v>
      </c>
      <c r="C10" s="24">
        <v>5</v>
      </c>
      <c r="D10" s="1" t="s">
        <v>319</v>
      </c>
    </row>
    <row r="11" spans="1:4">
      <c r="A11" s="123" t="s">
        <v>323</v>
      </c>
      <c r="B11" s="1" t="s">
        <v>97</v>
      </c>
      <c r="C11" s="24"/>
      <c r="D11" s="1" t="s">
        <v>324</v>
      </c>
    </row>
    <row r="12" spans="1:4">
      <c r="A12" s="124"/>
      <c r="B12" s="1" t="s">
        <v>101</v>
      </c>
      <c r="C12" s="24"/>
      <c r="D12" s="1" t="s">
        <v>324</v>
      </c>
    </row>
    <row r="13" spans="1:4">
      <c r="A13" s="123" t="s">
        <v>325</v>
      </c>
      <c r="B13" s="1" t="s">
        <v>326</v>
      </c>
      <c r="C13" s="1"/>
      <c r="D13" s="1"/>
    </row>
    <row r="14" spans="1:4">
      <c r="A14" s="124"/>
      <c r="B14" s="1" t="s">
        <v>327</v>
      </c>
      <c r="C14" s="1"/>
      <c r="D14" s="1"/>
    </row>
    <row r="15" spans="1:4">
      <c r="A15" s="123" t="s">
        <v>328</v>
      </c>
      <c r="B15" s="1" t="s">
        <v>331</v>
      </c>
      <c r="C15" s="24">
        <v>2</v>
      </c>
      <c r="D15" s="1" t="s">
        <v>329</v>
      </c>
    </row>
    <row r="16" spans="1:4">
      <c r="A16" s="124"/>
      <c r="B16" s="1" t="s">
        <v>332</v>
      </c>
      <c r="C16" s="24" t="s">
        <v>333</v>
      </c>
      <c r="D16" s="1" t="s">
        <v>322</v>
      </c>
    </row>
    <row r="17" spans="1:4">
      <c r="A17" s="123" t="s">
        <v>330</v>
      </c>
      <c r="B17" s="1" t="s">
        <v>334</v>
      </c>
      <c r="C17" s="24">
        <v>8</v>
      </c>
      <c r="D17" s="1" t="s">
        <v>358</v>
      </c>
    </row>
    <row r="18" spans="1:4">
      <c r="A18" s="127"/>
      <c r="B18" s="1" t="s">
        <v>335</v>
      </c>
      <c r="C18" s="24">
        <v>8</v>
      </c>
      <c r="D18" s="1" t="s">
        <v>342</v>
      </c>
    </row>
    <row r="19" spans="1:4">
      <c r="A19" s="127"/>
      <c r="B19" s="1" t="s">
        <v>336</v>
      </c>
      <c r="C19" s="24">
        <v>8</v>
      </c>
      <c r="D19" s="1" t="s">
        <v>358</v>
      </c>
    </row>
    <row r="20" spans="1:4">
      <c r="A20" s="127"/>
      <c r="B20" s="1" t="s">
        <v>337</v>
      </c>
      <c r="C20" s="24">
        <v>8</v>
      </c>
      <c r="D20" s="1" t="s">
        <v>358</v>
      </c>
    </row>
    <row r="21" spans="1:4">
      <c r="A21" s="127"/>
      <c r="B21" s="1" t="s">
        <v>338</v>
      </c>
      <c r="C21" s="24">
        <v>8</v>
      </c>
      <c r="D21" s="1" t="s">
        <v>321</v>
      </c>
    </row>
    <row r="22" spans="1:4">
      <c r="A22" s="127"/>
      <c r="B22" s="1" t="s">
        <v>339</v>
      </c>
      <c r="C22" s="24">
        <v>8</v>
      </c>
      <c r="D22" s="1" t="s">
        <v>358</v>
      </c>
    </row>
    <row r="23" spans="1:4">
      <c r="A23" s="127"/>
      <c r="B23" s="1" t="s">
        <v>340</v>
      </c>
      <c r="C23" s="1" t="s">
        <v>333</v>
      </c>
      <c r="D23" s="1" t="s">
        <v>341</v>
      </c>
    </row>
    <row r="24" spans="1:4">
      <c r="A24" s="127"/>
      <c r="B24" s="1" t="s">
        <v>343</v>
      </c>
      <c r="C24" s="1" t="s">
        <v>333</v>
      </c>
      <c r="D24" s="1" t="s">
        <v>341</v>
      </c>
    </row>
    <row r="25" spans="1:4">
      <c r="A25" s="127"/>
      <c r="B25" s="1" t="s">
        <v>362</v>
      </c>
      <c r="C25" s="1" t="s">
        <v>333</v>
      </c>
      <c r="D25" s="1" t="s">
        <v>341</v>
      </c>
    </row>
    <row r="26" spans="1:4">
      <c r="A26" s="124"/>
      <c r="B26" s="1" t="s">
        <v>344</v>
      </c>
      <c r="C26" s="1" t="s">
        <v>333</v>
      </c>
      <c r="D26" s="1" t="s">
        <v>341</v>
      </c>
    </row>
    <row r="27" spans="1:4">
      <c r="A27" s="125" t="s">
        <v>345</v>
      </c>
      <c r="B27" s="65" t="s">
        <v>346</v>
      </c>
      <c r="C27" s="24">
        <v>1</v>
      </c>
      <c r="D27" s="1" t="s">
        <v>347</v>
      </c>
    </row>
    <row r="28" spans="1:4">
      <c r="A28" s="126"/>
      <c r="B28" s="65" t="s">
        <v>348</v>
      </c>
      <c r="C28" s="24">
        <v>0</v>
      </c>
      <c r="D28" s="1" t="s">
        <v>358</v>
      </c>
    </row>
    <row r="29" spans="1:4">
      <c r="A29" s="126"/>
      <c r="B29" s="65" t="s">
        <v>349</v>
      </c>
      <c r="C29" s="24">
        <v>2</v>
      </c>
      <c r="D29" s="1" t="s">
        <v>358</v>
      </c>
    </row>
    <row r="30" spans="1:4">
      <c r="A30" s="66"/>
      <c r="B30" s="69" t="s">
        <v>350</v>
      </c>
      <c r="C30" s="67">
        <v>2</v>
      </c>
      <c r="D30" s="1" t="s">
        <v>357</v>
      </c>
    </row>
    <row r="31" spans="1:4">
      <c r="A31" s="66"/>
      <c r="B31" s="69" t="s">
        <v>351</v>
      </c>
      <c r="C31" s="67">
        <v>3</v>
      </c>
      <c r="D31" s="1" t="s">
        <v>358</v>
      </c>
    </row>
    <row r="32" spans="1:4">
      <c r="A32" s="66"/>
      <c r="B32" s="69" t="s">
        <v>352</v>
      </c>
      <c r="C32" s="67">
        <v>4</v>
      </c>
      <c r="D32" s="1" t="s">
        <v>358</v>
      </c>
    </row>
    <row r="33" spans="1:4">
      <c r="A33" s="126"/>
      <c r="B33" s="69" t="s">
        <v>353</v>
      </c>
      <c r="C33" s="67">
        <v>4</v>
      </c>
      <c r="D33" s="1" t="s">
        <v>358</v>
      </c>
    </row>
    <row r="34" spans="1:4">
      <c r="A34" s="126"/>
      <c r="B34" s="69" t="s">
        <v>354</v>
      </c>
      <c r="C34" s="67">
        <v>5</v>
      </c>
      <c r="D34" s="1" t="s">
        <v>359</v>
      </c>
    </row>
    <row r="35" spans="1:4">
      <c r="A35" s="68"/>
      <c r="B35" s="69" t="s">
        <v>355</v>
      </c>
      <c r="C35" s="67">
        <v>5</v>
      </c>
      <c r="D35" s="1" t="s">
        <v>359</v>
      </c>
    </row>
    <row r="36" spans="1:4">
      <c r="A36" s="123" t="s">
        <v>356</v>
      </c>
      <c r="B36" s="1" t="s">
        <v>360</v>
      </c>
      <c r="C36" s="24">
        <v>4</v>
      </c>
      <c r="D36" s="1" t="s">
        <v>320</v>
      </c>
    </row>
    <row r="37" spans="1:4">
      <c r="A37" s="127"/>
      <c r="B37" s="7" t="s">
        <v>361</v>
      </c>
      <c r="C37" s="67">
        <v>4</v>
      </c>
      <c r="D37" s="70" t="s">
        <v>320</v>
      </c>
    </row>
    <row r="38" spans="1:4">
      <c r="A38" s="124"/>
      <c r="B38" s="7" t="s">
        <v>51</v>
      </c>
      <c r="C38" s="24">
        <v>5</v>
      </c>
      <c r="D38" s="70" t="s">
        <v>320</v>
      </c>
    </row>
  </sheetData>
  <mergeCells count="11">
    <mergeCell ref="A27:A29"/>
    <mergeCell ref="A33:A34"/>
    <mergeCell ref="A36:A38"/>
    <mergeCell ref="A13:A14"/>
    <mergeCell ref="A15:A16"/>
    <mergeCell ref="A17:A26"/>
    <mergeCell ref="A2:A3"/>
    <mergeCell ref="A4:A6"/>
    <mergeCell ref="A7:A8"/>
    <mergeCell ref="A9:A10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SEDE ALTO QUEBRADON</vt:lpstr>
      <vt:lpstr>Hoja1</vt:lpstr>
      <vt:lpstr>VALORES DE DIPLOMAS</vt:lpstr>
      <vt:lpstr>CICLOS </vt:lpstr>
      <vt:lpstr>SEDES DE PRIMARIA</vt:lpstr>
      <vt:lpstr>MENCIONES DE HONOR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MY3QU1P0</dc:creator>
  <cp:lastModifiedBy>mariojovensarria@gmail.com</cp:lastModifiedBy>
  <dcterms:created xsi:type="dcterms:W3CDTF">2019-11-16T22:11:21Z</dcterms:created>
  <dcterms:modified xsi:type="dcterms:W3CDTF">2019-12-16T03:19:18Z</dcterms:modified>
</cp:coreProperties>
</file>